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2" sheetId="1" r:id="rId1"/>
    <sheet name="по  разд.2012" sheetId="2" r:id="rId2"/>
  </sheets>
  <definedNames>
    <definedName name="_xlnm.Print_Titles" localSheetId="0">'ведом.2012'!$21:$21</definedName>
    <definedName name="_xlnm.Print_Titles" localSheetId="1">'по  разд.2012'!$19:$19</definedName>
    <definedName name="_xlnm.Print_Area" localSheetId="0">'ведом.2012'!$A$1:$J$148</definedName>
    <definedName name="_xlnm.Print_Area" localSheetId="1">'по  разд.2012'!$A$1:$F$147</definedName>
  </definedNames>
  <calcPr fullCalcOnLoad="1"/>
</workbook>
</file>

<file path=xl/sharedStrings.xml><?xml version="1.0" encoding="utf-8"?>
<sst xmlns="http://schemas.openxmlformats.org/spreadsheetml/2006/main" count="845" uniqueCount="140">
  <si>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</si>
  <si>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</si>
  <si>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</si>
  <si>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</si>
  <si>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</si>
  <si>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</si>
  <si>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</si>
  <si>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</si>
  <si>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</si>
  <si>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</si>
  <si>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</si>
  <si>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</si>
  <si>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</si>
  <si>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</si>
  <si>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</si>
  <si>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</si>
  <si>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</si>
  <si>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</si>
  <si>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</si>
  <si>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</si>
  <si>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</si>
  <si>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</si>
  <si>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</si>
  <si>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</si>
  <si>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</si>
  <si>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</si>
  <si>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</si>
  <si>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</si>
  <si>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</si>
  <si>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</si>
  <si>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</si>
  <si>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</si>
  <si>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</si>
  <si>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</si>
  <si>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</si>
  <si>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</si>
  <si>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</si>
  <si>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</si>
  <si>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</si>
  <si>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</si>
  <si>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</si>
  <si>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</si>
  <si>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</si>
  <si>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</si>
  <si>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</si>
  <si>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</si>
  <si>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</si>
  <si>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</si>
  <si>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</si>
  <si>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</si>
  <si>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</si>
  <si>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</si>
  <si>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</si>
  <si>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</si>
  <si>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</si>
  <si>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</si>
  <si>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</si>
  <si>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</si>
  <si>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</si>
  <si>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</si>
  <si>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</si>
  <si>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</si>
  <si>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>Культура</t>
  </si>
  <si>
    <t>Учреждения  культуры  и  мероприятия в сфере культуры и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</si>
  <si>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</si>
  <si>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</si>
  <si>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</si>
  <si>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>Волосовского муниципального района</t>
  </si>
  <si>
    <t>Ленинградской области</t>
  </si>
  <si>
    <t>Волосовского  муниципального  района  Ленинградской  области  на  2012  год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</si>
  <si>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</si>
  <si>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</si>
  <si>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</si>
  <si>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</si>
  <si>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</si>
  <si>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</si>
  <si>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</si>
  <si>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</si>
  <si>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классификации расходов бюджета на 2012 год</t>
  </si>
  <si>
    <t>от 22.12.2011г. № 119</t>
  </si>
  <si>
    <t>УТВЕРЖДЕНА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</si>
  <si>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</si>
  <si>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</si>
  <si>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Дорожное хозяйство</t>
  </si>
  <si>
    <t>Ремонт и содержание автомобильных дорог общего пользования муниципального значения и сооружений на них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</si>
  <si>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</si>
  <si>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>Всего</t>
  </si>
  <si>
    <t>01</t>
  </si>
  <si>
    <t>00</t>
  </si>
  <si>
    <t>04</t>
  </si>
  <si>
    <t>Выполнение  функций  органами  местного  самоуправления(выполнение полномочий по формированию архивных фондов поселения)</t>
  </si>
  <si>
    <t>Иные межбюджетные трансферты</t>
  </si>
  <si>
    <t>Выполнение  функций  органами  местного  самоуправления(выполнение полномочий в сфере градостроительной деятельности)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</si>
  <si>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</si>
  <si>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</si>
  <si>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</si>
  <si>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</si>
  <si>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</si>
  <si>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 функций  органами  местного  самоуправления(выполнение полномочий по исполнению части функций по обеспечению бюджетного процесса в поселениях)</t>
  </si>
  <si>
    <t>11</t>
  </si>
  <si>
    <t>13</t>
  </si>
  <si>
    <t>02</t>
  </si>
  <si>
    <t>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</si>
  <si>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</si>
  <si>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09</t>
  </si>
  <si>
    <t>Дорожное хозяйство(дорожные фонды)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</si>
  <si>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</si>
  <si>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</si>
  <si>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12</t>
  </si>
  <si>
    <t>05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</si>
  <si>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</si>
  <si>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</si>
  <si>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</si>
  <si>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</si>
  <si>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</si>
  <si>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иномерами домов, размещение и содержание малых архитектурных форм)</t>
  </si>
  <si>
    <t xml:space="preserve">Культура,кинематография  </t>
  </si>
  <si>
    <t>08</t>
  </si>
  <si>
    <t>Учреждения в сфере культуры</t>
  </si>
  <si>
    <t>Обеспечение  выполнения функций казенными учреждениями</t>
  </si>
  <si>
    <t>Обеспечение  выполнения функций казенными учреждениями (платные услуги)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</si>
  <si>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</si>
  <si>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</si>
  <si>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Долгосрочные целевые программы</t>
  </si>
  <si>
    <t>Долгосрочная целевая программа"Развитие информационного общества Ленинградской области на 2011-2013 годы"</t>
  </si>
  <si>
    <t>Долгосрочная целевая программа"Социальное развитие села на  2009-2012 годы"</t>
  </si>
  <si>
    <t>Капитальный ремонт сельских учреждений культуры</t>
  </si>
  <si>
    <t>Капитальный ремонт сельских учреждений культуры (софинансирование ДЦП «Социальное развитие села на 2009-2012 годы»)</t>
  </si>
  <si>
    <t xml:space="preserve">Муниципальные целевые программы </t>
  </si>
  <si>
    <t>Мероприятия  в  области  здравоохранения, спорта и   физической  культуры, туризма</t>
  </si>
  <si>
    <t>Центральный аппарат</t>
  </si>
  <si>
    <t xml:space="preserve"> управление дорожным хозяйством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</si>
  <si>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</si>
  <si>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</si>
  <si>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Муниципальные целевые программы</t>
  </si>
  <si>
    <t>(в редакции решения от 19 октября 2012 г. №142 )</t>
  </si>
  <si>
    <t>(в редакции решения от 19 октября 2012г. №142)</t>
  </si>
  <si>
    <t>Выполнение  функций  органами  местного  самоуправления (софинансирование)</t>
  </si>
  <si>
    <t>Приложение   № 5</t>
  </si>
  <si>
    <t>Приложение  №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</si>
</sst>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6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98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43"/>
    </row>
    <row r="3" spans="2:7" ht="12.75">
      <c r="B3" s="86" t="s">
        <v>139</v>
      </c>
      <c r="C3" s="86"/>
      <c r="D3" s="86"/>
      <c r="E3" s="86"/>
      <c r="F3" s="86"/>
      <c r="G3" s="86"/>
    </row>
    <row r="5" spans="2:7" ht="12.75">
      <c r="B5" s="86" t="s">
        <v>80</v>
      </c>
      <c r="C5" s="86"/>
      <c r="D5" s="86"/>
      <c r="E5" s="86"/>
      <c r="F5" s="86"/>
      <c r="G5" s="86"/>
    </row>
    <row r="6" spans="2:7" ht="12.75">
      <c r="B6" s="86" t="s">
        <v>0</v>
      </c>
      <c r="C6" s="86"/>
      <c r="D6" s="86"/>
      <c r="E6" s="86"/>
      <c r="F6" s="86"/>
      <c r="G6" s="86"/>
    </row>
    <row r="7" spans="2:7" ht="12.75">
      <c r="B7" s="86" t="s">
        <v>49</v>
      </c>
      <c r="C7" s="86"/>
      <c r="D7" s="86"/>
      <c r="E7" s="86"/>
      <c r="F7" s="86"/>
      <c r="G7" s="86"/>
    </row>
    <row r="8" spans="2:7" ht="12.75">
      <c r="B8" s="86" t="s">
        <v>67</v>
      </c>
      <c r="C8" s="86"/>
      <c r="D8" s="86"/>
      <c r="E8" s="86"/>
      <c r="F8" s="86"/>
      <c r="G8" s="86"/>
    </row>
    <row r="9" spans="2:7" ht="12.75">
      <c r="B9" s="86" t="s">
        <v>68</v>
      </c>
      <c r="C9" s="86"/>
      <c r="D9" s="86"/>
      <c r="E9" s="86"/>
      <c r="F9" s="86"/>
      <c r="G9" s="86"/>
    </row>
    <row r="10" spans="2:7" ht="12.75">
      <c r="B10" s="86" t="s">
        <v>79</v>
      </c>
      <c r="C10" s="86"/>
      <c r="D10" s="86"/>
      <c r="E10" s="86"/>
      <c r="F10" s="86"/>
      <c r="G10" s="86"/>
    </row>
    <row r="11" ht="12.75">
      <c r="B11" t="s">
        <v>135</v>
      </c>
    </row>
    <row r="13" spans="1:7" ht="12.75">
      <c r="A13" s="86" t="s">
        <v>24</v>
      </c>
      <c r="B13" s="86"/>
      <c r="C13" s="86"/>
      <c r="D13" s="86"/>
      <c r="E13" s="86"/>
      <c r="F13" s="86"/>
      <c r="G13" s="86"/>
    </row>
    <row r="14" spans="1:7" ht="12.75">
      <c r="A14" s="86" t="s">
        <v>46</v>
      </c>
      <c r="B14" s="86"/>
      <c r="C14" s="86"/>
      <c r="D14" s="86"/>
      <c r="E14" s="86"/>
      <c r="F14" s="86"/>
      <c r="G14" s="86"/>
    </row>
    <row r="15" spans="1:7" ht="12.75">
      <c r="A15" s="86" t="s">
        <v>19</v>
      </c>
      <c r="B15" s="86"/>
      <c r="C15" s="86"/>
      <c r="D15" s="86"/>
      <c r="E15" s="86"/>
      <c r="F15" s="86"/>
      <c r="G15" s="86"/>
    </row>
    <row r="16" spans="1:7" ht="12.75">
      <c r="A16" s="87" t="s">
        <v>69</v>
      </c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ht="12.75">
      <c r="F19" t="s">
        <v>43</v>
      </c>
    </row>
    <row r="21" spans="1:7" ht="12.75">
      <c r="A21" s="4" t="s">
        <v>25</v>
      </c>
      <c r="B21" s="4" t="s">
        <v>26</v>
      </c>
      <c r="C21" s="4" t="s">
        <v>27</v>
      </c>
      <c r="D21" s="4" t="s">
        <v>28</v>
      </c>
      <c r="E21" s="4" t="s">
        <v>29</v>
      </c>
      <c r="F21" s="4" t="s">
        <v>30</v>
      </c>
      <c r="G21" s="4" t="s">
        <v>31</v>
      </c>
    </row>
    <row r="22" spans="1:7" ht="15.75">
      <c r="A22" s="21" t="s">
        <v>32</v>
      </c>
      <c r="B22" s="21" t="s">
        <v>33</v>
      </c>
      <c r="C22" s="21" t="s">
        <v>33</v>
      </c>
      <c r="D22" s="21" t="s">
        <v>33</v>
      </c>
      <c r="E22" s="22" t="s">
        <v>33</v>
      </c>
      <c r="F22" s="23" t="s">
        <v>33</v>
      </c>
      <c r="G22" s="24">
        <f>G23</f>
        <v>22588403</v>
      </c>
    </row>
    <row r="23" spans="1:7" ht="44.25" customHeight="1">
      <c r="A23" s="56" t="s">
        <v>47</v>
      </c>
      <c r="B23" s="65" t="s">
        <v>48</v>
      </c>
      <c r="C23" s="52" t="s">
        <v>33</v>
      </c>
      <c r="D23" s="52" t="s">
        <v>33</v>
      </c>
      <c r="E23" s="53" t="s">
        <v>33</v>
      </c>
      <c r="F23" s="54" t="s">
        <v>33</v>
      </c>
      <c r="G23" s="55">
        <f>G24+G62+G87+G115+G144+G67+G57</f>
        <v>22588403</v>
      </c>
    </row>
    <row r="24" spans="1:7" ht="16.5" customHeight="1">
      <c r="A24" s="25" t="s">
        <v>34</v>
      </c>
      <c r="B24" s="25"/>
      <c r="C24" s="74" t="s">
        <v>87</v>
      </c>
      <c r="D24" s="74" t="s">
        <v>88</v>
      </c>
      <c r="E24" s="26" t="s">
        <v>33</v>
      </c>
      <c r="F24" s="27" t="s">
        <v>33</v>
      </c>
      <c r="G24" s="66">
        <f>G25+G46+G50+G41</f>
        <v>5326607</v>
      </c>
    </row>
    <row r="25" spans="1:7" ht="78.75" customHeight="1">
      <c r="A25" s="29" t="s">
        <v>35</v>
      </c>
      <c r="B25" s="29"/>
      <c r="C25" s="74" t="s">
        <v>87</v>
      </c>
      <c r="D25" s="74" t="s">
        <v>89</v>
      </c>
      <c r="E25" s="30" t="s">
        <v>33</v>
      </c>
      <c r="F25" s="31" t="s">
        <v>33</v>
      </c>
      <c r="G25" s="32">
        <f>G26+G37</f>
        <v>4956228</v>
      </c>
    </row>
    <row r="26" spans="1:7" ht="76.5">
      <c r="A26" s="45" t="s">
        <v>56</v>
      </c>
      <c r="B26" s="45"/>
      <c r="C26" s="69" t="s">
        <v>87</v>
      </c>
      <c r="D26" s="69" t="s">
        <v>89</v>
      </c>
      <c r="E26" s="46" t="s">
        <v>36</v>
      </c>
      <c r="F26" s="47" t="s">
        <v>33</v>
      </c>
      <c r="G26" s="48">
        <f>G27+G35+G31+G33</f>
        <v>4946228</v>
      </c>
    </row>
    <row r="27" spans="1:7" ht="12.75">
      <c r="A27" s="45" t="s">
        <v>37</v>
      </c>
      <c r="B27" s="45"/>
      <c r="C27" s="69" t="s">
        <v>87</v>
      </c>
      <c r="D27" s="69" t="s">
        <v>89</v>
      </c>
      <c r="E27" s="46" t="s">
        <v>38</v>
      </c>
      <c r="F27" s="47" t="s">
        <v>33</v>
      </c>
      <c r="G27" s="48">
        <f>G28+G29</f>
        <v>3983926</v>
      </c>
    </row>
    <row r="28" spans="1:7" ht="25.5">
      <c r="A28" s="33" t="s">
        <v>57</v>
      </c>
      <c r="B28" s="33"/>
      <c r="C28" s="70" t="s">
        <v>87</v>
      </c>
      <c r="D28" s="70" t="s">
        <v>89</v>
      </c>
      <c r="E28" s="34" t="s">
        <v>38</v>
      </c>
      <c r="F28" s="35">
        <v>500</v>
      </c>
      <c r="G28" s="36">
        <v>3633926</v>
      </c>
    </row>
    <row r="29" spans="1:7" ht="38.25">
      <c r="A29" s="33" t="s">
        <v>58</v>
      </c>
      <c r="B29" s="33"/>
      <c r="C29" s="70" t="s">
        <v>87</v>
      </c>
      <c r="D29" s="70" t="s">
        <v>89</v>
      </c>
      <c r="E29" s="34">
        <v>20401</v>
      </c>
      <c r="F29" s="35">
        <v>500</v>
      </c>
      <c r="G29" s="36">
        <v>350000</v>
      </c>
    </row>
    <row r="30" spans="1:7" ht="12.75">
      <c r="A30" s="45" t="s">
        <v>37</v>
      </c>
      <c r="B30" s="33"/>
      <c r="C30" s="69" t="s">
        <v>87</v>
      </c>
      <c r="D30" s="69" t="s">
        <v>89</v>
      </c>
      <c r="E30" s="34">
        <v>20420</v>
      </c>
      <c r="F30" s="35"/>
      <c r="G30" s="36">
        <f>G31+G33</f>
        <v>107302</v>
      </c>
    </row>
    <row r="31" spans="1:7" ht="38.25">
      <c r="A31" s="33" t="s">
        <v>90</v>
      </c>
      <c r="B31" s="33"/>
      <c r="C31" s="70" t="s">
        <v>87</v>
      </c>
      <c r="D31" s="70" t="s">
        <v>89</v>
      </c>
      <c r="E31" s="34">
        <v>20422</v>
      </c>
      <c r="F31" s="35">
        <v>17</v>
      </c>
      <c r="G31" s="36">
        <v>39962</v>
      </c>
    </row>
    <row r="32" spans="1:7" ht="12.75">
      <c r="A32" s="33" t="s">
        <v>91</v>
      </c>
      <c r="B32" s="33"/>
      <c r="C32" s="70" t="s">
        <v>87</v>
      </c>
      <c r="D32" s="70" t="s">
        <v>89</v>
      </c>
      <c r="E32" s="34">
        <v>20422</v>
      </c>
      <c r="F32" s="35"/>
      <c r="G32" s="36">
        <f>G31</f>
        <v>39962</v>
      </c>
    </row>
    <row r="33" spans="1:7" ht="38.25">
      <c r="A33" s="33" t="s">
        <v>92</v>
      </c>
      <c r="B33" s="33"/>
      <c r="C33" s="70" t="s">
        <v>87</v>
      </c>
      <c r="D33" s="70" t="s">
        <v>89</v>
      </c>
      <c r="E33" s="34">
        <v>20424</v>
      </c>
      <c r="F33" s="35">
        <v>17</v>
      </c>
      <c r="G33" s="36">
        <v>67340</v>
      </c>
    </row>
    <row r="34" spans="1:7" ht="12.75">
      <c r="A34" s="33" t="s">
        <v>91</v>
      </c>
      <c r="B34" s="33"/>
      <c r="C34" s="70" t="s">
        <v>87</v>
      </c>
      <c r="D34" s="70" t="s">
        <v>89</v>
      </c>
      <c r="E34" s="34">
        <v>20424</v>
      </c>
      <c r="F34" s="35"/>
      <c r="G34" s="36">
        <f>G33</f>
        <v>67340</v>
      </c>
    </row>
    <row r="35" spans="1:7" ht="38.25" customHeight="1">
      <c r="A35" s="45" t="s">
        <v>42</v>
      </c>
      <c r="B35" s="45"/>
      <c r="C35" s="69" t="s">
        <v>87</v>
      </c>
      <c r="D35" s="69" t="s">
        <v>89</v>
      </c>
      <c r="E35" s="46">
        <v>20800</v>
      </c>
      <c r="F35" s="47"/>
      <c r="G35" s="48">
        <f>G36</f>
        <v>855000</v>
      </c>
    </row>
    <row r="36" spans="1:7" ht="25.5">
      <c r="A36" s="33" t="s">
        <v>1</v>
      </c>
      <c r="B36" s="33"/>
      <c r="C36" s="70" t="s">
        <v>87</v>
      </c>
      <c r="D36" s="70" t="s">
        <v>89</v>
      </c>
      <c r="E36" s="34">
        <v>20800</v>
      </c>
      <c r="F36" s="35">
        <v>500</v>
      </c>
      <c r="G36" s="36">
        <v>855000</v>
      </c>
    </row>
    <row r="37" spans="1:7" ht="12.75">
      <c r="A37" s="45" t="s">
        <v>93</v>
      </c>
      <c r="B37" s="33"/>
      <c r="C37" s="69" t="s">
        <v>87</v>
      </c>
      <c r="D37" s="69" t="s">
        <v>89</v>
      </c>
      <c r="E37" s="46">
        <v>5210000</v>
      </c>
      <c r="F37" s="47"/>
      <c r="G37" s="48">
        <f>G40</f>
        <v>10000</v>
      </c>
    </row>
    <row r="38" spans="1:7" ht="114.75">
      <c r="A38" s="33" t="s">
        <v>94</v>
      </c>
      <c r="B38" s="33"/>
      <c r="C38" s="70" t="s">
        <v>87</v>
      </c>
      <c r="D38" s="70" t="s">
        <v>89</v>
      </c>
      <c r="E38" s="34">
        <v>5210200</v>
      </c>
      <c r="F38" s="35"/>
      <c r="G38" s="36">
        <f>G40</f>
        <v>10000</v>
      </c>
    </row>
    <row r="39" spans="1:7" ht="38.25">
      <c r="A39" s="33" t="s">
        <v>95</v>
      </c>
      <c r="B39" s="33"/>
      <c r="C39" s="70" t="s">
        <v>87</v>
      </c>
      <c r="D39" s="70" t="s">
        <v>89</v>
      </c>
      <c r="E39" s="34">
        <v>5210223</v>
      </c>
      <c r="F39" s="35"/>
      <c r="G39" s="36">
        <f>G40</f>
        <v>10000</v>
      </c>
    </row>
    <row r="40" spans="1:7" ht="25.5">
      <c r="A40" s="33" t="s">
        <v>1</v>
      </c>
      <c r="B40" s="33"/>
      <c r="C40" s="70" t="s">
        <v>87</v>
      </c>
      <c r="D40" s="70" t="s">
        <v>89</v>
      </c>
      <c r="E40" s="34">
        <v>5210223</v>
      </c>
      <c r="F40" s="35">
        <v>500</v>
      </c>
      <c r="G40" s="36">
        <v>10000</v>
      </c>
    </row>
    <row r="41" spans="1:7" ht="63.75">
      <c r="A41" s="25" t="s">
        <v>59</v>
      </c>
      <c r="B41" s="33"/>
      <c r="C41" s="74" t="s">
        <v>87</v>
      </c>
      <c r="D41" s="74" t="s">
        <v>97</v>
      </c>
      <c r="E41" s="30"/>
      <c r="F41" s="35"/>
      <c r="G41" s="28">
        <f>G44</f>
        <v>127365</v>
      </c>
    </row>
    <row r="42" spans="1:7" ht="76.5">
      <c r="A42" s="45" t="s">
        <v>56</v>
      </c>
      <c r="B42" s="33"/>
      <c r="C42" s="70" t="s">
        <v>87</v>
      </c>
      <c r="D42" s="70" t="s">
        <v>97</v>
      </c>
      <c r="E42" s="39">
        <v>20000</v>
      </c>
      <c r="F42" s="35"/>
      <c r="G42" s="36">
        <f>G44</f>
        <v>127365</v>
      </c>
    </row>
    <row r="43" spans="1:7" ht="12.75">
      <c r="A43" s="45" t="s">
        <v>37</v>
      </c>
      <c r="B43" s="33"/>
      <c r="C43" s="70" t="s">
        <v>87</v>
      </c>
      <c r="D43" s="70" t="s">
        <v>97</v>
      </c>
      <c r="E43" s="39">
        <v>20400</v>
      </c>
      <c r="F43" s="35"/>
      <c r="G43" s="36">
        <f>G44</f>
        <v>127365</v>
      </c>
    </row>
    <row r="44" spans="1:7" ht="51">
      <c r="A44" s="33" t="s">
        <v>98</v>
      </c>
      <c r="B44" s="33"/>
      <c r="C44" s="70" t="s">
        <v>87</v>
      </c>
      <c r="D44" s="70" t="s">
        <v>97</v>
      </c>
      <c r="E44" s="39">
        <v>20423</v>
      </c>
      <c r="F44" s="35"/>
      <c r="G44" s="36">
        <v>127365</v>
      </c>
    </row>
    <row r="45" spans="1:7" ht="12.75">
      <c r="A45" s="33" t="s">
        <v>91</v>
      </c>
      <c r="B45" s="33"/>
      <c r="C45" s="70" t="s">
        <v>87</v>
      </c>
      <c r="D45" s="70" t="s">
        <v>97</v>
      </c>
      <c r="E45" s="39">
        <v>20423</v>
      </c>
      <c r="F45" s="35">
        <v>17</v>
      </c>
      <c r="G45" s="36">
        <f>G44</f>
        <v>127365</v>
      </c>
    </row>
    <row r="46" spans="1:7" ht="12.75">
      <c r="A46" s="29" t="s">
        <v>39</v>
      </c>
      <c r="B46" s="29"/>
      <c r="C46" s="68" t="s">
        <v>87</v>
      </c>
      <c r="D46" s="68" t="s">
        <v>99</v>
      </c>
      <c r="E46" s="30" t="s">
        <v>33</v>
      </c>
      <c r="F46" s="31" t="s">
        <v>33</v>
      </c>
      <c r="G46" s="32">
        <f>G49</f>
        <v>25000</v>
      </c>
    </row>
    <row r="47" spans="1:7" ht="13.5" customHeight="1">
      <c r="A47" s="45" t="s">
        <v>39</v>
      </c>
      <c r="B47" s="45"/>
      <c r="C47" s="69" t="s">
        <v>87</v>
      </c>
      <c r="D47" s="69" t="s">
        <v>99</v>
      </c>
      <c r="E47" s="46" t="s">
        <v>40</v>
      </c>
      <c r="F47" s="47" t="s">
        <v>33</v>
      </c>
      <c r="G47" s="48">
        <f>G49</f>
        <v>25000</v>
      </c>
    </row>
    <row r="48" spans="1:7" ht="12.75">
      <c r="A48" s="33" t="s">
        <v>3</v>
      </c>
      <c r="B48" s="33"/>
      <c r="C48" s="61" t="s">
        <v>87</v>
      </c>
      <c r="D48" s="69" t="s">
        <v>99</v>
      </c>
      <c r="E48" s="50" t="s">
        <v>44</v>
      </c>
      <c r="F48" s="35" t="s">
        <v>33</v>
      </c>
      <c r="G48" s="36">
        <f>G49</f>
        <v>25000</v>
      </c>
    </row>
    <row r="49" spans="1:7" ht="12.75">
      <c r="A49" s="33" t="s">
        <v>2</v>
      </c>
      <c r="B49" s="33"/>
      <c r="C49" s="49" t="s">
        <v>87</v>
      </c>
      <c r="D49" s="50" t="s">
        <v>99</v>
      </c>
      <c r="E49" s="50" t="s">
        <v>44</v>
      </c>
      <c r="F49" s="35">
        <v>13</v>
      </c>
      <c r="G49" s="36">
        <v>25000</v>
      </c>
    </row>
    <row r="50" spans="1:7" ht="12.75">
      <c r="A50" s="29" t="s">
        <v>50</v>
      </c>
      <c r="B50" s="33"/>
      <c r="C50" s="49" t="s">
        <v>87</v>
      </c>
      <c r="D50" s="50" t="s">
        <v>100</v>
      </c>
      <c r="E50" s="50"/>
      <c r="F50" s="35"/>
      <c r="G50" s="28">
        <f>G51</f>
        <v>218014</v>
      </c>
    </row>
    <row r="51" spans="1:7" ht="51">
      <c r="A51" s="45" t="s">
        <v>51</v>
      </c>
      <c r="B51" s="33"/>
      <c r="C51" s="49" t="s">
        <v>87</v>
      </c>
      <c r="D51" s="50" t="s">
        <v>100</v>
      </c>
      <c r="E51" s="50" t="s">
        <v>52</v>
      </c>
      <c r="F51" s="35"/>
      <c r="G51" s="36">
        <f>G56+G52</f>
        <v>218014</v>
      </c>
    </row>
    <row r="52" spans="1:7" ht="51">
      <c r="A52" s="33" t="s">
        <v>81</v>
      </c>
      <c r="B52" s="33"/>
      <c r="C52" s="49" t="s">
        <v>87</v>
      </c>
      <c r="D52" s="50" t="s">
        <v>100</v>
      </c>
      <c r="E52" s="50" t="s">
        <v>82</v>
      </c>
      <c r="F52" s="35"/>
      <c r="G52" s="36">
        <f>G53</f>
        <v>80000</v>
      </c>
    </row>
    <row r="53" spans="1:7" ht="25.5">
      <c r="A53" s="33" t="s">
        <v>1</v>
      </c>
      <c r="B53" s="33"/>
      <c r="C53" s="49" t="s">
        <v>87</v>
      </c>
      <c r="D53" s="50" t="s">
        <v>100</v>
      </c>
      <c r="E53" s="50" t="s">
        <v>82</v>
      </c>
      <c r="F53" s="35">
        <v>500</v>
      </c>
      <c r="G53" s="36">
        <v>80000</v>
      </c>
    </row>
    <row r="54" spans="1:7" ht="25.5">
      <c r="A54" s="33" t="s">
        <v>53</v>
      </c>
      <c r="B54" s="33"/>
      <c r="C54" s="49" t="s">
        <v>87</v>
      </c>
      <c r="D54" s="50" t="s">
        <v>100</v>
      </c>
      <c r="E54" s="50" t="s">
        <v>61</v>
      </c>
      <c r="F54" s="35"/>
      <c r="G54" s="36">
        <f>G56</f>
        <v>138014</v>
      </c>
    </row>
    <row r="55" spans="1:7" ht="25.5">
      <c r="A55" s="33" t="s">
        <v>60</v>
      </c>
      <c r="B55" s="33"/>
      <c r="C55" s="49" t="s">
        <v>87</v>
      </c>
      <c r="D55" s="50" t="s">
        <v>100</v>
      </c>
      <c r="E55" s="50" t="s">
        <v>54</v>
      </c>
      <c r="F55" s="35"/>
      <c r="G55" s="36">
        <f>G56</f>
        <v>138014</v>
      </c>
    </row>
    <row r="56" spans="1:7" ht="25.5">
      <c r="A56" s="33" t="s">
        <v>1</v>
      </c>
      <c r="B56" s="33"/>
      <c r="C56" s="49" t="s">
        <v>87</v>
      </c>
      <c r="D56" s="50" t="s">
        <v>100</v>
      </c>
      <c r="E56" s="50" t="s">
        <v>54</v>
      </c>
      <c r="F56" s="35">
        <v>500</v>
      </c>
      <c r="G56" s="36">
        <v>138014</v>
      </c>
    </row>
    <row r="57" spans="1:7" ht="12.75">
      <c r="A57" s="25" t="s">
        <v>74</v>
      </c>
      <c r="B57" s="38"/>
      <c r="C57" s="71" t="s">
        <v>101</v>
      </c>
      <c r="D57" s="71" t="s">
        <v>88</v>
      </c>
      <c r="E57" s="26"/>
      <c r="F57" s="27"/>
      <c r="G57" s="67">
        <f>G58</f>
        <v>195121</v>
      </c>
    </row>
    <row r="58" spans="1:7" ht="25.5">
      <c r="A58" s="29" t="s">
        <v>75</v>
      </c>
      <c r="B58" s="29"/>
      <c r="C58" s="76" t="s">
        <v>101</v>
      </c>
      <c r="D58" s="76" t="s">
        <v>102</v>
      </c>
      <c r="E58" s="30"/>
      <c r="F58" s="31"/>
      <c r="G58" s="32">
        <f>G61</f>
        <v>195121</v>
      </c>
    </row>
    <row r="59" spans="1:7" ht="25.5">
      <c r="A59" s="45" t="s">
        <v>76</v>
      </c>
      <c r="B59" s="45"/>
      <c r="C59" s="50" t="s">
        <v>101</v>
      </c>
      <c r="D59" s="50" t="s">
        <v>102</v>
      </c>
      <c r="E59" s="46">
        <v>10000</v>
      </c>
      <c r="F59" s="47"/>
      <c r="G59" s="48">
        <f>G61</f>
        <v>195121</v>
      </c>
    </row>
    <row r="60" spans="1:7" ht="38.25">
      <c r="A60" s="45" t="s">
        <v>77</v>
      </c>
      <c r="B60" s="45"/>
      <c r="C60" s="61" t="s">
        <v>101</v>
      </c>
      <c r="D60" s="61" t="s">
        <v>102</v>
      </c>
      <c r="E60" s="46">
        <v>13600</v>
      </c>
      <c r="F60" s="47"/>
      <c r="G60" s="48">
        <f>G61</f>
        <v>195121</v>
      </c>
    </row>
    <row r="61" spans="1:7" ht="25.5">
      <c r="A61" s="33" t="s">
        <v>1</v>
      </c>
      <c r="B61" s="33"/>
      <c r="C61" s="49" t="s">
        <v>101</v>
      </c>
      <c r="D61" s="49" t="s">
        <v>102</v>
      </c>
      <c r="E61" s="34">
        <v>13600</v>
      </c>
      <c r="F61" s="35">
        <v>500</v>
      </c>
      <c r="G61" s="36">
        <v>195121</v>
      </c>
    </row>
    <row r="62" spans="1:7" ht="25.5">
      <c r="A62" s="29" t="s">
        <v>4</v>
      </c>
      <c r="B62" s="29"/>
      <c r="C62" s="76" t="s">
        <v>102</v>
      </c>
      <c r="D62" s="76" t="s">
        <v>88</v>
      </c>
      <c r="E62" s="30"/>
      <c r="F62" s="31"/>
      <c r="G62" s="62">
        <f>G64</f>
        <v>800000</v>
      </c>
    </row>
    <row r="63" spans="1:7" ht="51">
      <c r="A63" s="29" t="s">
        <v>103</v>
      </c>
      <c r="B63" s="29"/>
      <c r="C63" s="76" t="s">
        <v>102</v>
      </c>
      <c r="D63" s="76" t="s">
        <v>104</v>
      </c>
      <c r="E63" s="30"/>
      <c r="F63" s="31"/>
      <c r="G63" s="63">
        <f>G64</f>
        <v>800000</v>
      </c>
    </row>
    <row r="64" spans="1:7" ht="12.75">
      <c r="A64" s="45" t="s">
        <v>41</v>
      </c>
      <c r="B64" s="29"/>
      <c r="C64" s="61" t="s">
        <v>102</v>
      </c>
      <c r="D64" s="61" t="s">
        <v>104</v>
      </c>
      <c r="E64" s="30">
        <v>2190000</v>
      </c>
      <c r="F64" s="31"/>
      <c r="G64" s="32">
        <f>G65</f>
        <v>800000</v>
      </c>
    </row>
    <row r="65" spans="1:7" ht="41.25" customHeight="1">
      <c r="A65" s="38" t="s">
        <v>45</v>
      </c>
      <c r="B65" s="45"/>
      <c r="C65" s="61" t="s">
        <v>102</v>
      </c>
      <c r="D65" s="61" t="s">
        <v>104</v>
      </c>
      <c r="E65" s="46">
        <v>2190100</v>
      </c>
      <c r="F65" s="47"/>
      <c r="G65" s="48">
        <f>G66</f>
        <v>800000</v>
      </c>
    </row>
    <row r="66" spans="1:7" ht="25.5">
      <c r="A66" s="33" t="s">
        <v>1</v>
      </c>
      <c r="B66" s="33"/>
      <c r="C66" s="49" t="s">
        <v>102</v>
      </c>
      <c r="D66" s="49" t="s">
        <v>104</v>
      </c>
      <c r="E66" s="34">
        <v>2190100</v>
      </c>
      <c r="F66" s="35">
        <v>500</v>
      </c>
      <c r="G66" s="36">
        <v>800000</v>
      </c>
    </row>
    <row r="67" spans="1:7" ht="12.75">
      <c r="A67" s="25" t="s">
        <v>73</v>
      </c>
      <c r="B67" s="33"/>
      <c r="C67" s="71" t="s">
        <v>89</v>
      </c>
      <c r="D67" s="71" t="s">
        <v>88</v>
      </c>
      <c r="E67" s="34"/>
      <c r="F67" s="35"/>
      <c r="G67" s="28">
        <f>G83+G69</f>
        <v>2945924</v>
      </c>
    </row>
    <row r="68" spans="1:7" ht="12.75">
      <c r="A68" s="29" t="s">
        <v>105</v>
      </c>
      <c r="B68" s="33"/>
      <c r="C68" s="49" t="s">
        <v>89</v>
      </c>
      <c r="D68" s="49" t="s">
        <v>104</v>
      </c>
      <c r="E68" s="34"/>
      <c r="F68" s="35"/>
      <c r="G68" s="28">
        <f>G69</f>
        <v>2073924</v>
      </c>
    </row>
    <row r="69" spans="1:7" ht="12.75">
      <c r="A69" s="29" t="s">
        <v>83</v>
      </c>
      <c r="B69" s="33"/>
      <c r="C69" s="50" t="s">
        <v>89</v>
      </c>
      <c r="D69" s="49" t="s">
        <v>104</v>
      </c>
      <c r="E69" s="34"/>
      <c r="F69" s="35"/>
      <c r="G69" s="28">
        <f>G72+G73+G78</f>
        <v>2073924</v>
      </c>
    </row>
    <row r="70" spans="1:7" ht="12.75">
      <c r="A70" s="38" t="s">
        <v>131</v>
      </c>
      <c r="B70" s="33"/>
      <c r="C70" s="50" t="s">
        <v>89</v>
      </c>
      <c r="D70" s="49" t="s">
        <v>104</v>
      </c>
      <c r="E70" s="34">
        <v>3150100</v>
      </c>
      <c r="F70" s="35"/>
      <c r="G70" s="41">
        <f>G72</f>
        <v>305000</v>
      </c>
    </row>
    <row r="71" spans="1:7" ht="38.25">
      <c r="A71" s="38" t="s">
        <v>84</v>
      </c>
      <c r="B71" s="33"/>
      <c r="C71" s="50" t="s">
        <v>89</v>
      </c>
      <c r="D71" s="49" t="s">
        <v>104</v>
      </c>
      <c r="E71" s="34">
        <v>3150103</v>
      </c>
      <c r="F71" s="35"/>
      <c r="G71" s="41">
        <f>G72</f>
        <v>305000</v>
      </c>
    </row>
    <row r="72" spans="1:7" ht="25.5">
      <c r="A72" s="33" t="s">
        <v>1</v>
      </c>
      <c r="B72" s="33"/>
      <c r="C72" s="50" t="s">
        <v>89</v>
      </c>
      <c r="D72" s="49" t="s">
        <v>104</v>
      </c>
      <c r="E72" s="34">
        <v>3150103</v>
      </c>
      <c r="F72" s="35">
        <v>500</v>
      </c>
      <c r="G72" s="41">
        <v>305000</v>
      </c>
    </row>
    <row r="73" spans="1:7" ht="12.75">
      <c r="A73" s="33" t="s">
        <v>123</v>
      </c>
      <c r="B73" s="33"/>
      <c r="C73" s="50" t="s">
        <v>89</v>
      </c>
      <c r="D73" s="49" t="s">
        <v>104</v>
      </c>
      <c r="E73" s="34">
        <v>5220000</v>
      </c>
      <c r="F73" s="35"/>
      <c r="G73" s="41">
        <f>G74+G76</f>
        <v>1461413</v>
      </c>
    </row>
    <row r="74" spans="1:7" ht="76.5">
      <c r="A74" s="33" t="s">
        <v>132</v>
      </c>
      <c r="B74" s="33"/>
      <c r="C74" s="50" t="s">
        <v>89</v>
      </c>
      <c r="D74" s="49" t="s">
        <v>104</v>
      </c>
      <c r="E74" s="34">
        <v>5224011</v>
      </c>
      <c r="F74" s="35"/>
      <c r="G74" s="41">
        <f>G75</f>
        <v>820753</v>
      </c>
    </row>
    <row r="75" spans="1:7" ht="25.5">
      <c r="A75" s="33" t="s">
        <v>1</v>
      </c>
      <c r="B75" s="33"/>
      <c r="C75" s="50" t="s">
        <v>89</v>
      </c>
      <c r="D75" s="49" t="s">
        <v>104</v>
      </c>
      <c r="E75" s="34">
        <v>5224011</v>
      </c>
      <c r="F75" s="35">
        <v>500</v>
      </c>
      <c r="G75" s="41">
        <v>820753</v>
      </c>
    </row>
    <row r="76" spans="1:7" ht="51">
      <c r="A76" s="33" t="s">
        <v>133</v>
      </c>
      <c r="B76" s="33"/>
      <c r="C76" s="50" t="s">
        <v>89</v>
      </c>
      <c r="D76" s="49" t="s">
        <v>104</v>
      </c>
      <c r="E76" s="34">
        <v>5224013</v>
      </c>
      <c r="F76" s="35"/>
      <c r="G76" s="41">
        <f>G77</f>
        <v>640660</v>
      </c>
    </row>
    <row r="77" spans="1:7" ht="25.5">
      <c r="A77" s="33" t="s">
        <v>1</v>
      </c>
      <c r="B77" s="33"/>
      <c r="C77" s="50" t="s">
        <v>89</v>
      </c>
      <c r="D77" s="49" t="s">
        <v>104</v>
      </c>
      <c r="E77" s="34">
        <v>5224013</v>
      </c>
      <c r="F77" s="35">
        <v>500</v>
      </c>
      <c r="G77" s="41">
        <v>640660</v>
      </c>
    </row>
    <row r="78" spans="1:7" ht="12.75">
      <c r="A78" s="33" t="s">
        <v>134</v>
      </c>
      <c r="B78" s="33"/>
      <c r="C78" s="50" t="s">
        <v>89</v>
      </c>
      <c r="D78" s="49" t="s">
        <v>104</v>
      </c>
      <c r="E78" s="34">
        <v>7950000</v>
      </c>
      <c r="F78" s="35"/>
      <c r="G78" s="41">
        <f>G79+G81</f>
        <v>307511</v>
      </c>
    </row>
    <row r="79" spans="1:7" ht="76.5">
      <c r="A79" s="33" t="s">
        <v>132</v>
      </c>
      <c r="B79" s="33"/>
      <c r="C79" s="50" t="s">
        <v>89</v>
      </c>
      <c r="D79" s="49" t="s">
        <v>104</v>
      </c>
      <c r="E79" s="34">
        <v>7954011</v>
      </c>
      <c r="F79" s="35"/>
      <c r="G79" s="41">
        <f>G80</f>
        <v>257670</v>
      </c>
    </row>
    <row r="80" spans="1:7" ht="25.5">
      <c r="A80" s="33" t="s">
        <v>1</v>
      </c>
      <c r="B80" s="33"/>
      <c r="C80" s="50" t="s">
        <v>89</v>
      </c>
      <c r="D80" s="49" t="s">
        <v>104</v>
      </c>
      <c r="E80" s="34">
        <v>7954011</v>
      </c>
      <c r="F80" s="35">
        <v>500</v>
      </c>
      <c r="G80" s="41">
        <v>257670</v>
      </c>
    </row>
    <row r="81" spans="1:7" ht="51">
      <c r="A81" s="33" t="s">
        <v>133</v>
      </c>
      <c r="B81" s="33"/>
      <c r="C81" s="50" t="s">
        <v>89</v>
      </c>
      <c r="D81" s="49" t="s">
        <v>104</v>
      </c>
      <c r="E81" s="34">
        <v>7954013</v>
      </c>
      <c r="F81" s="35"/>
      <c r="G81" s="41">
        <f>G82</f>
        <v>49841</v>
      </c>
    </row>
    <row r="82" spans="1:7" ht="25.5">
      <c r="A82" s="33" t="s">
        <v>1</v>
      </c>
      <c r="B82" s="33"/>
      <c r="C82" s="50" t="s">
        <v>89</v>
      </c>
      <c r="D82" s="49" t="s">
        <v>104</v>
      </c>
      <c r="E82" s="34">
        <v>7954013</v>
      </c>
      <c r="F82" s="35">
        <v>500</v>
      </c>
      <c r="G82" s="41">
        <v>49841</v>
      </c>
    </row>
    <row r="83" spans="1:7" ht="25.5">
      <c r="A83" s="29" t="s">
        <v>70</v>
      </c>
      <c r="B83" s="33"/>
      <c r="C83" s="76" t="s">
        <v>89</v>
      </c>
      <c r="D83" s="76" t="s">
        <v>108</v>
      </c>
      <c r="E83" s="34"/>
      <c r="F83" s="35"/>
      <c r="G83" s="36">
        <f>G86</f>
        <v>872000</v>
      </c>
    </row>
    <row r="84" spans="1:7" ht="25.5">
      <c r="A84" s="45" t="s">
        <v>71</v>
      </c>
      <c r="B84" s="33"/>
      <c r="C84" s="61" t="s">
        <v>89</v>
      </c>
      <c r="D84" s="61" t="s">
        <v>108</v>
      </c>
      <c r="E84" s="46">
        <v>3400000</v>
      </c>
      <c r="F84" s="35"/>
      <c r="G84" s="36">
        <f>G86</f>
        <v>872000</v>
      </c>
    </row>
    <row r="85" spans="1:7" ht="25.5">
      <c r="A85" s="33" t="s">
        <v>72</v>
      </c>
      <c r="B85" s="33"/>
      <c r="C85" s="61" t="s">
        <v>89</v>
      </c>
      <c r="D85" s="61" t="s">
        <v>108</v>
      </c>
      <c r="E85" s="46">
        <v>3400300</v>
      </c>
      <c r="F85" s="35"/>
      <c r="G85" s="36">
        <f>G86</f>
        <v>872000</v>
      </c>
    </row>
    <row r="86" spans="1:7" ht="25.5">
      <c r="A86" s="33" t="s">
        <v>1</v>
      </c>
      <c r="B86" s="33"/>
      <c r="C86" s="61" t="s">
        <v>89</v>
      </c>
      <c r="D86" s="61" t="s">
        <v>108</v>
      </c>
      <c r="E86" s="34">
        <v>3400300</v>
      </c>
      <c r="F86" s="35">
        <v>500</v>
      </c>
      <c r="G86" s="36">
        <v>872000</v>
      </c>
    </row>
    <row r="87" spans="1:7" ht="12.75">
      <c r="A87" s="25" t="s">
        <v>5</v>
      </c>
      <c r="B87" s="25"/>
      <c r="C87" s="71" t="s">
        <v>109</v>
      </c>
      <c r="D87" s="71" t="s">
        <v>88</v>
      </c>
      <c r="E87" s="26"/>
      <c r="F87" s="27"/>
      <c r="G87" s="66">
        <f>G88+G92+G96</f>
        <v>2691261</v>
      </c>
    </row>
    <row r="88" spans="1:7" ht="12.75">
      <c r="A88" s="29" t="s">
        <v>6</v>
      </c>
      <c r="B88" s="29"/>
      <c r="C88" s="76" t="s">
        <v>109</v>
      </c>
      <c r="D88" s="76" t="s">
        <v>87</v>
      </c>
      <c r="E88" s="30"/>
      <c r="F88" s="31"/>
      <c r="G88" s="32">
        <f>G89</f>
        <v>315000</v>
      </c>
    </row>
    <row r="89" spans="1:7" ht="12.75">
      <c r="A89" s="29" t="s">
        <v>7</v>
      </c>
      <c r="B89" s="29"/>
      <c r="C89" s="61" t="s">
        <v>109</v>
      </c>
      <c r="D89" s="61" t="s">
        <v>87</v>
      </c>
      <c r="E89" s="30">
        <v>3500000</v>
      </c>
      <c r="F89" s="31"/>
      <c r="G89" s="32">
        <f>G90</f>
        <v>315000</v>
      </c>
    </row>
    <row r="90" spans="1:8" ht="25.5">
      <c r="A90" s="45" t="s">
        <v>8</v>
      </c>
      <c r="B90" s="29"/>
      <c r="C90" s="61" t="s">
        <v>109</v>
      </c>
      <c r="D90" s="61" t="s">
        <v>87</v>
      </c>
      <c r="E90" s="46">
        <v>3500300</v>
      </c>
      <c r="F90" s="47"/>
      <c r="G90" s="32">
        <f>G91</f>
        <v>315000</v>
      </c>
      <c r="H90" s="57"/>
    </row>
    <row r="91" spans="1:8" ht="25.5">
      <c r="A91" s="33" t="s">
        <v>1</v>
      </c>
      <c r="B91" s="33"/>
      <c r="C91" s="61" t="s">
        <v>109</v>
      </c>
      <c r="D91" s="61" t="s">
        <v>87</v>
      </c>
      <c r="E91" s="34">
        <v>3500300</v>
      </c>
      <c r="F91" s="35">
        <v>500</v>
      </c>
      <c r="G91" s="36">
        <v>315000</v>
      </c>
      <c r="H91" s="51"/>
    </row>
    <row r="92" spans="1:7" ht="12.75">
      <c r="A92" s="25" t="s">
        <v>9</v>
      </c>
      <c r="B92" s="25"/>
      <c r="C92" s="71" t="s">
        <v>109</v>
      </c>
      <c r="D92" s="71" t="s">
        <v>101</v>
      </c>
      <c r="E92" s="26"/>
      <c r="F92" s="27"/>
      <c r="G92" s="28">
        <f>G93</f>
        <v>578000</v>
      </c>
    </row>
    <row r="93" spans="1:7" ht="12.75">
      <c r="A93" s="29" t="s">
        <v>10</v>
      </c>
      <c r="B93" s="29"/>
      <c r="C93" s="61" t="s">
        <v>109</v>
      </c>
      <c r="D93" s="61" t="s">
        <v>101</v>
      </c>
      <c r="E93" s="30">
        <v>3510000</v>
      </c>
      <c r="F93" s="31"/>
      <c r="G93" s="32">
        <f>G94</f>
        <v>578000</v>
      </c>
    </row>
    <row r="94" spans="1:7" ht="25.5">
      <c r="A94" s="45" t="s">
        <v>11</v>
      </c>
      <c r="B94" s="45"/>
      <c r="C94" s="50" t="s">
        <v>109</v>
      </c>
      <c r="D94" s="50" t="s">
        <v>101</v>
      </c>
      <c r="E94" s="46">
        <v>3510500</v>
      </c>
      <c r="F94" s="47"/>
      <c r="G94" s="48">
        <f>G95</f>
        <v>578000</v>
      </c>
    </row>
    <row r="95" spans="1:8" ht="25.5">
      <c r="A95" s="45" t="s">
        <v>1</v>
      </c>
      <c r="B95" s="45"/>
      <c r="C95" s="50" t="s">
        <v>109</v>
      </c>
      <c r="D95" s="50" t="s">
        <v>101</v>
      </c>
      <c r="E95" s="46">
        <v>3510500</v>
      </c>
      <c r="F95" s="47">
        <v>500</v>
      </c>
      <c r="G95" s="48">
        <v>578000</v>
      </c>
      <c r="H95" s="51"/>
    </row>
    <row r="96" spans="1:8" ht="12.75">
      <c r="A96" s="29" t="s">
        <v>12</v>
      </c>
      <c r="B96" s="29"/>
      <c r="C96" s="76" t="s">
        <v>109</v>
      </c>
      <c r="D96" s="76" t="s">
        <v>102</v>
      </c>
      <c r="E96" s="30"/>
      <c r="F96" s="31"/>
      <c r="G96" s="32">
        <f>G101+G99</f>
        <v>1798261</v>
      </c>
      <c r="H96" s="58"/>
    </row>
    <row r="97" spans="1:8" ht="12.75">
      <c r="A97" s="45" t="s">
        <v>93</v>
      </c>
      <c r="B97" s="29"/>
      <c r="C97" s="61" t="s">
        <v>109</v>
      </c>
      <c r="D97" s="61" t="s">
        <v>102</v>
      </c>
      <c r="E97" s="46">
        <v>5210000</v>
      </c>
      <c r="F97" s="31"/>
      <c r="G97" s="32">
        <f>G99</f>
        <v>440261</v>
      </c>
      <c r="H97" s="58"/>
    </row>
    <row r="98" spans="1:8" ht="25.5">
      <c r="A98" s="38" t="s">
        <v>110</v>
      </c>
      <c r="B98" s="29"/>
      <c r="C98" s="50" t="s">
        <v>109</v>
      </c>
      <c r="D98" s="50" t="s">
        <v>102</v>
      </c>
      <c r="E98" s="39">
        <v>5210300</v>
      </c>
      <c r="F98" s="27"/>
      <c r="G98" s="41">
        <f>G99</f>
        <v>440261</v>
      </c>
      <c r="H98" s="58"/>
    </row>
    <row r="99" spans="1:8" ht="51">
      <c r="A99" s="45" t="s">
        <v>85</v>
      </c>
      <c r="B99" s="29"/>
      <c r="C99" s="50" t="s">
        <v>109</v>
      </c>
      <c r="D99" s="50" t="s">
        <v>102</v>
      </c>
      <c r="E99" s="46">
        <v>5210307</v>
      </c>
      <c r="F99" s="31"/>
      <c r="G99" s="32">
        <f>G100</f>
        <v>440261</v>
      </c>
      <c r="H99" s="58"/>
    </row>
    <row r="100" spans="1:8" ht="25.5">
      <c r="A100" s="45" t="s">
        <v>1</v>
      </c>
      <c r="B100" s="29"/>
      <c r="C100" s="50" t="s">
        <v>109</v>
      </c>
      <c r="D100" s="50" t="s">
        <v>102</v>
      </c>
      <c r="E100" s="46">
        <v>5210307</v>
      </c>
      <c r="F100" s="47">
        <v>500</v>
      </c>
      <c r="G100" s="48">
        <v>440261</v>
      </c>
      <c r="H100" s="58"/>
    </row>
    <row r="101" spans="1:7" ht="14.25" customHeight="1">
      <c r="A101" s="25" t="s">
        <v>12</v>
      </c>
      <c r="B101" s="25"/>
      <c r="C101" s="71" t="s">
        <v>109</v>
      </c>
      <c r="D101" s="71" t="s">
        <v>102</v>
      </c>
      <c r="E101" s="26">
        <v>6000000</v>
      </c>
      <c r="F101" s="27"/>
      <c r="G101" s="28">
        <f>G102+G104+G106</f>
        <v>1358000</v>
      </c>
    </row>
    <row r="102" spans="1:8" ht="12.75">
      <c r="A102" s="45" t="s">
        <v>13</v>
      </c>
      <c r="B102" s="45"/>
      <c r="C102" s="50" t="s">
        <v>109</v>
      </c>
      <c r="D102" s="50" t="s">
        <v>102</v>
      </c>
      <c r="E102" s="46">
        <v>6000100</v>
      </c>
      <c r="F102" s="47"/>
      <c r="G102" s="48">
        <f>G103</f>
        <v>750000</v>
      </c>
      <c r="H102" s="59"/>
    </row>
    <row r="103" spans="1:10" ht="26.25" customHeight="1">
      <c r="A103" s="33" t="s">
        <v>1</v>
      </c>
      <c r="B103" s="33"/>
      <c r="C103" s="50" t="s">
        <v>109</v>
      </c>
      <c r="D103" s="50" t="s">
        <v>102</v>
      </c>
      <c r="E103" s="34">
        <v>6000100</v>
      </c>
      <c r="F103" s="35">
        <v>500</v>
      </c>
      <c r="G103" s="36">
        <v>750000</v>
      </c>
      <c r="H103" s="88"/>
      <c r="I103" s="89"/>
      <c r="J103" s="89"/>
    </row>
    <row r="104" spans="1:7" ht="25.5">
      <c r="A104" s="45" t="s">
        <v>15</v>
      </c>
      <c r="B104" s="45"/>
      <c r="C104" s="50" t="s">
        <v>109</v>
      </c>
      <c r="D104" s="50" t="s">
        <v>102</v>
      </c>
      <c r="E104" s="46">
        <v>6000400</v>
      </c>
      <c r="F104" s="47"/>
      <c r="G104" s="48">
        <f>G105</f>
        <v>110000</v>
      </c>
    </row>
    <row r="105" spans="1:7" ht="25.5">
      <c r="A105" s="33" t="s">
        <v>1</v>
      </c>
      <c r="B105" s="33"/>
      <c r="C105" s="50" t="s">
        <v>109</v>
      </c>
      <c r="D105" s="50" t="s">
        <v>102</v>
      </c>
      <c r="E105" s="34">
        <v>6000400</v>
      </c>
      <c r="F105" s="35">
        <v>500</v>
      </c>
      <c r="G105" s="36">
        <v>110000</v>
      </c>
    </row>
    <row r="106" spans="1:7" ht="25.5">
      <c r="A106" s="45" t="s">
        <v>14</v>
      </c>
      <c r="B106" s="45"/>
      <c r="C106" s="50" t="s">
        <v>109</v>
      </c>
      <c r="D106" s="50" t="s">
        <v>102</v>
      </c>
      <c r="E106" s="46">
        <v>6000500</v>
      </c>
      <c r="F106" s="47"/>
      <c r="G106" s="48">
        <f>G107+G109+G111+G113</f>
        <v>498000</v>
      </c>
    </row>
    <row r="107" spans="1:7" ht="63.75">
      <c r="A107" s="33" t="s">
        <v>112</v>
      </c>
      <c r="B107" s="33"/>
      <c r="C107" s="50" t="s">
        <v>109</v>
      </c>
      <c r="D107" s="50" t="s">
        <v>102</v>
      </c>
      <c r="E107" s="34">
        <v>6000510</v>
      </c>
      <c r="F107" s="35"/>
      <c r="G107" s="36">
        <v>265000</v>
      </c>
    </row>
    <row r="108" spans="1:7" ht="25.5">
      <c r="A108" s="33" t="s">
        <v>1</v>
      </c>
      <c r="B108" s="33"/>
      <c r="C108" s="50" t="s">
        <v>109</v>
      </c>
      <c r="D108" s="50" t="s">
        <v>102</v>
      </c>
      <c r="E108" s="34">
        <v>6000510</v>
      </c>
      <c r="F108" s="35">
        <v>500</v>
      </c>
      <c r="G108" s="36">
        <v>265000</v>
      </c>
    </row>
    <row r="109" spans="1:7" ht="63.75">
      <c r="A109" s="33" t="s">
        <v>113</v>
      </c>
      <c r="B109" s="33"/>
      <c r="C109" s="50" t="s">
        <v>109</v>
      </c>
      <c r="D109" s="50" t="s">
        <v>102</v>
      </c>
      <c r="E109" s="34">
        <v>6000511</v>
      </c>
      <c r="F109" s="35"/>
      <c r="G109" s="36">
        <v>20000</v>
      </c>
    </row>
    <row r="110" spans="1:7" ht="25.5">
      <c r="A110" s="33" t="s">
        <v>1</v>
      </c>
      <c r="B110" s="33"/>
      <c r="C110" s="50" t="s">
        <v>109</v>
      </c>
      <c r="D110" s="50" t="s">
        <v>102</v>
      </c>
      <c r="E110" s="34">
        <v>6000511</v>
      </c>
      <c r="F110" s="35">
        <v>500</v>
      </c>
      <c r="G110" s="36">
        <v>20000</v>
      </c>
    </row>
    <row r="111" spans="1:7" ht="38.25">
      <c r="A111" s="33" t="s">
        <v>114</v>
      </c>
      <c r="B111" s="33"/>
      <c r="C111" s="50" t="s">
        <v>109</v>
      </c>
      <c r="D111" s="50" t="s">
        <v>102</v>
      </c>
      <c r="E111" s="34">
        <v>6000527</v>
      </c>
      <c r="F111" s="35"/>
      <c r="G111" s="36">
        <v>100000</v>
      </c>
    </row>
    <row r="112" spans="1:7" ht="25.5">
      <c r="A112" s="33" t="s">
        <v>1</v>
      </c>
      <c r="B112" s="33"/>
      <c r="C112" s="50" t="s">
        <v>109</v>
      </c>
      <c r="D112" s="50" t="s">
        <v>102</v>
      </c>
      <c r="E112" s="34">
        <v>6000527</v>
      </c>
      <c r="F112" s="35">
        <v>500</v>
      </c>
      <c r="G112" s="36">
        <v>100000</v>
      </c>
    </row>
    <row r="113" spans="1:7" ht="114.75">
      <c r="A113" s="33" t="s">
        <v>115</v>
      </c>
      <c r="B113" s="33"/>
      <c r="C113" s="50" t="s">
        <v>109</v>
      </c>
      <c r="D113" s="50" t="s">
        <v>102</v>
      </c>
      <c r="E113" s="34">
        <v>6000528</v>
      </c>
      <c r="F113" s="35"/>
      <c r="G113" s="36">
        <v>113000</v>
      </c>
    </row>
    <row r="114" spans="1:7" ht="25.5">
      <c r="A114" s="33" t="s">
        <v>1</v>
      </c>
      <c r="B114" s="33"/>
      <c r="C114" s="50" t="s">
        <v>109</v>
      </c>
      <c r="D114" s="50" t="s">
        <v>102</v>
      </c>
      <c r="E114" s="34">
        <v>6000528</v>
      </c>
      <c r="F114" s="35">
        <v>500</v>
      </c>
      <c r="G114" s="36">
        <v>113000</v>
      </c>
    </row>
    <row r="115" spans="1:7" ht="12.75">
      <c r="A115" s="37" t="s">
        <v>116</v>
      </c>
      <c r="B115" s="29"/>
      <c r="C115" s="76" t="s">
        <v>117</v>
      </c>
      <c r="D115" s="76" t="s">
        <v>88</v>
      </c>
      <c r="E115" s="30"/>
      <c r="F115" s="31"/>
      <c r="G115" s="62">
        <f>G116+G139+G125+G127+G130</f>
        <v>10590490</v>
      </c>
    </row>
    <row r="116" spans="1:7" ht="12.75">
      <c r="A116" s="29" t="s">
        <v>62</v>
      </c>
      <c r="B116" s="29"/>
      <c r="C116" s="76" t="s">
        <v>117</v>
      </c>
      <c r="D116" s="76" t="s">
        <v>87</v>
      </c>
      <c r="E116" s="30"/>
      <c r="F116" s="31"/>
      <c r="G116" s="32">
        <f>G117+G121</f>
        <v>4656500</v>
      </c>
    </row>
    <row r="117" spans="1:7" ht="25.5">
      <c r="A117" s="45" t="s">
        <v>63</v>
      </c>
      <c r="B117" s="45"/>
      <c r="C117" s="61" t="s">
        <v>117</v>
      </c>
      <c r="D117" s="61" t="s">
        <v>87</v>
      </c>
      <c r="E117" s="46">
        <v>4400000</v>
      </c>
      <c r="F117" s="47"/>
      <c r="G117" s="48">
        <f>G119+G120</f>
        <v>4093000</v>
      </c>
    </row>
    <row r="118" spans="1:7" ht="12.75">
      <c r="A118" s="33" t="s">
        <v>118</v>
      </c>
      <c r="B118" s="45"/>
      <c r="C118" s="49" t="s">
        <v>117</v>
      </c>
      <c r="D118" s="49" t="s">
        <v>87</v>
      </c>
      <c r="E118" s="46"/>
      <c r="F118" s="47"/>
      <c r="G118" s="48"/>
    </row>
    <row r="119" spans="1:7" ht="25.5">
      <c r="A119" s="33" t="s">
        <v>119</v>
      </c>
      <c r="B119" s="33"/>
      <c r="C119" s="49" t="s">
        <v>117</v>
      </c>
      <c r="D119" s="49" t="s">
        <v>87</v>
      </c>
      <c r="E119" s="34">
        <v>4409900</v>
      </c>
      <c r="F119" s="35">
        <v>1</v>
      </c>
      <c r="G119" s="36">
        <v>3893000</v>
      </c>
    </row>
    <row r="120" spans="1:7" ht="25.5">
      <c r="A120" s="33" t="s">
        <v>120</v>
      </c>
      <c r="B120" s="33"/>
      <c r="C120" s="49" t="s">
        <v>117</v>
      </c>
      <c r="D120" s="49" t="s">
        <v>87</v>
      </c>
      <c r="E120" s="34">
        <v>4409900</v>
      </c>
      <c r="F120" s="35">
        <v>1</v>
      </c>
      <c r="G120" s="36">
        <v>200000</v>
      </c>
    </row>
    <row r="121" spans="1:7" ht="12.75">
      <c r="A121" s="45" t="s">
        <v>21</v>
      </c>
      <c r="B121" s="45"/>
      <c r="C121" s="61" t="s">
        <v>117</v>
      </c>
      <c r="D121" s="61" t="s">
        <v>87</v>
      </c>
      <c r="E121" s="46">
        <v>4420000</v>
      </c>
      <c r="F121" s="47"/>
      <c r="G121" s="48">
        <f>G122</f>
        <v>563500</v>
      </c>
    </row>
    <row r="122" spans="1:7" ht="25.5">
      <c r="A122" s="33" t="s">
        <v>119</v>
      </c>
      <c r="B122" s="33"/>
      <c r="C122" s="49" t="s">
        <v>117</v>
      </c>
      <c r="D122" s="49" t="s">
        <v>87</v>
      </c>
      <c r="E122" s="34">
        <v>4429900</v>
      </c>
      <c r="F122" s="35">
        <v>1</v>
      </c>
      <c r="G122" s="36">
        <v>563500</v>
      </c>
    </row>
    <row r="123" spans="1:7" ht="12.75">
      <c r="A123" s="45" t="s">
        <v>93</v>
      </c>
      <c r="B123" s="33"/>
      <c r="C123" s="61" t="s">
        <v>117</v>
      </c>
      <c r="D123" s="61" t="s">
        <v>87</v>
      </c>
      <c r="E123" s="46">
        <v>5210000</v>
      </c>
      <c r="F123" s="31"/>
      <c r="G123" s="32">
        <f>G125</f>
        <v>199739</v>
      </c>
    </row>
    <row r="124" spans="1:7" ht="25.5">
      <c r="A124" s="38" t="s">
        <v>110</v>
      </c>
      <c r="B124" s="33"/>
      <c r="C124" s="50" t="s">
        <v>117</v>
      </c>
      <c r="D124" s="50" t="s">
        <v>87</v>
      </c>
      <c r="E124" s="39">
        <v>5210300</v>
      </c>
      <c r="F124" s="27"/>
      <c r="G124" s="41">
        <f>G125</f>
        <v>199739</v>
      </c>
    </row>
    <row r="125" spans="1:7" ht="51">
      <c r="A125" s="45" t="s">
        <v>85</v>
      </c>
      <c r="B125" s="33"/>
      <c r="C125" s="49" t="s">
        <v>117</v>
      </c>
      <c r="D125" s="49" t="s">
        <v>87</v>
      </c>
      <c r="E125" s="34">
        <v>5210307</v>
      </c>
      <c r="F125" s="35"/>
      <c r="G125" s="36">
        <f>G126</f>
        <v>199739</v>
      </c>
    </row>
    <row r="126" spans="1:7" ht="26.25" thickBot="1">
      <c r="A126" s="45" t="s">
        <v>1</v>
      </c>
      <c r="B126" s="33"/>
      <c r="C126" s="49" t="s">
        <v>117</v>
      </c>
      <c r="D126" s="49" t="s">
        <v>87</v>
      </c>
      <c r="E126" s="34">
        <v>5210307</v>
      </c>
      <c r="F126" s="35">
        <v>500</v>
      </c>
      <c r="G126" s="36">
        <v>199739</v>
      </c>
    </row>
    <row r="127" spans="1:7" ht="77.25" thickBot="1">
      <c r="A127" s="79" t="s">
        <v>121</v>
      </c>
      <c r="B127" s="33"/>
      <c r="C127" s="77" t="s">
        <v>117</v>
      </c>
      <c r="D127" s="49" t="s">
        <v>87</v>
      </c>
      <c r="E127" s="34">
        <v>5210100</v>
      </c>
      <c r="F127" s="35"/>
      <c r="G127" s="36">
        <f>G128</f>
        <v>23400</v>
      </c>
    </row>
    <row r="128" spans="1:7" ht="39" thickBot="1">
      <c r="A128" s="79" t="s">
        <v>122</v>
      </c>
      <c r="B128" s="33"/>
      <c r="C128" s="77" t="s">
        <v>117</v>
      </c>
      <c r="D128" s="49" t="s">
        <v>87</v>
      </c>
      <c r="E128" s="34">
        <v>5210136</v>
      </c>
      <c r="F128" s="35"/>
      <c r="G128" s="36">
        <f>G129</f>
        <v>23400</v>
      </c>
    </row>
    <row r="129" spans="1:7" ht="25.5">
      <c r="A129" s="33" t="s">
        <v>119</v>
      </c>
      <c r="B129" s="33"/>
      <c r="C129" s="77" t="s">
        <v>117</v>
      </c>
      <c r="D129" s="49" t="s">
        <v>87</v>
      </c>
      <c r="E129" s="34">
        <v>5210136</v>
      </c>
      <c r="F129" s="35">
        <v>1</v>
      </c>
      <c r="G129" s="36">
        <v>23400</v>
      </c>
    </row>
    <row r="130" spans="1:7" ht="12.75">
      <c r="A130" s="82" t="s">
        <v>123</v>
      </c>
      <c r="B130" s="33"/>
      <c r="C130" s="80" t="s">
        <v>117</v>
      </c>
      <c r="D130" s="61" t="s">
        <v>87</v>
      </c>
      <c r="E130" s="46">
        <v>5220000</v>
      </c>
      <c r="F130" s="47"/>
      <c r="G130" s="48">
        <f>G131+G138+G135</f>
        <v>5283851</v>
      </c>
    </row>
    <row r="131" spans="1:7" ht="39" thickBot="1">
      <c r="A131" s="83" t="s">
        <v>124</v>
      </c>
      <c r="B131" s="33"/>
      <c r="C131" s="81" t="s">
        <v>117</v>
      </c>
      <c r="D131" s="50" t="s">
        <v>87</v>
      </c>
      <c r="E131" s="39">
        <v>5220400</v>
      </c>
      <c r="F131" s="40"/>
      <c r="G131" s="41">
        <f>G132+G133</f>
        <v>25000</v>
      </c>
    </row>
    <row r="132" spans="1:7" ht="25.5">
      <c r="A132" s="33" t="s">
        <v>1</v>
      </c>
      <c r="B132" s="33"/>
      <c r="C132" s="81" t="s">
        <v>117</v>
      </c>
      <c r="D132" s="50" t="s">
        <v>87</v>
      </c>
      <c r="E132" s="39">
        <v>5220400</v>
      </c>
      <c r="F132" s="40">
        <v>500</v>
      </c>
      <c r="G132" s="41">
        <v>12500</v>
      </c>
    </row>
    <row r="133" spans="1:7" ht="25.5">
      <c r="A133" s="33" t="s">
        <v>137</v>
      </c>
      <c r="B133" s="33"/>
      <c r="C133" s="81" t="s">
        <v>117</v>
      </c>
      <c r="D133" s="50" t="s">
        <v>87</v>
      </c>
      <c r="E133" s="39">
        <v>5220400</v>
      </c>
      <c r="F133" s="40">
        <v>500</v>
      </c>
      <c r="G133" s="41">
        <v>12500</v>
      </c>
    </row>
    <row r="134" spans="1:7" ht="38.25">
      <c r="A134" s="84" t="s">
        <v>125</v>
      </c>
      <c r="B134" s="33"/>
      <c r="C134" s="81" t="s">
        <v>117</v>
      </c>
      <c r="D134" s="50" t="s">
        <v>87</v>
      </c>
      <c r="E134" s="39">
        <v>5214100</v>
      </c>
      <c r="F134" s="40"/>
      <c r="G134" s="41">
        <f>G135+G137</f>
        <v>5258851</v>
      </c>
    </row>
    <row r="135" spans="1:7" ht="25.5">
      <c r="A135" s="85" t="s">
        <v>126</v>
      </c>
      <c r="B135" s="33"/>
      <c r="C135" s="81" t="s">
        <v>117</v>
      </c>
      <c r="D135" s="50" t="s">
        <v>87</v>
      </c>
      <c r="E135" s="39">
        <v>5214104</v>
      </c>
      <c r="F135" s="40"/>
      <c r="G135" s="41">
        <f>G136</f>
        <v>5000000</v>
      </c>
    </row>
    <row r="136" spans="1:7" ht="25.5">
      <c r="A136" s="33" t="s">
        <v>1</v>
      </c>
      <c r="B136" s="33"/>
      <c r="C136" s="81" t="s">
        <v>117</v>
      </c>
      <c r="D136" s="50" t="s">
        <v>87</v>
      </c>
      <c r="E136" s="39">
        <v>5214104</v>
      </c>
      <c r="F136" s="40">
        <v>500</v>
      </c>
      <c r="G136" s="41">
        <v>5000000</v>
      </c>
    </row>
    <row r="137" spans="1:7" ht="51">
      <c r="A137" s="73" t="s">
        <v>127</v>
      </c>
      <c r="B137" s="33"/>
      <c r="C137" s="49" t="s">
        <v>117</v>
      </c>
      <c r="D137" s="49" t="s">
        <v>87</v>
      </c>
      <c r="E137" s="34">
        <v>5224104</v>
      </c>
      <c r="F137" s="35"/>
      <c r="G137" s="36">
        <f>G138</f>
        <v>258851</v>
      </c>
    </row>
    <row r="138" spans="1:7" ht="25.5">
      <c r="A138" s="33" t="s">
        <v>1</v>
      </c>
      <c r="B138" s="33"/>
      <c r="C138" s="49" t="s">
        <v>117</v>
      </c>
      <c r="D138" s="49" t="s">
        <v>87</v>
      </c>
      <c r="E138" s="34">
        <v>5224104</v>
      </c>
      <c r="F138" s="35">
        <v>500</v>
      </c>
      <c r="G138" s="36">
        <v>258851</v>
      </c>
    </row>
    <row r="139" spans="1:7" ht="12.75">
      <c r="A139" s="45" t="s">
        <v>128</v>
      </c>
      <c r="B139" s="33"/>
      <c r="C139" s="61" t="s">
        <v>117</v>
      </c>
      <c r="D139" s="61" t="s">
        <v>87</v>
      </c>
      <c r="E139" s="46">
        <v>7950000</v>
      </c>
      <c r="F139" s="47"/>
      <c r="G139" s="48">
        <f>G140+G142</f>
        <v>427000</v>
      </c>
    </row>
    <row r="140" spans="1:7" ht="76.5">
      <c r="A140" s="33" t="s">
        <v>64</v>
      </c>
      <c r="B140" s="33"/>
      <c r="C140" s="50" t="s">
        <v>117</v>
      </c>
      <c r="D140" s="50" t="s">
        <v>87</v>
      </c>
      <c r="E140" s="39">
        <v>7950018</v>
      </c>
      <c r="F140" s="35"/>
      <c r="G140" s="36">
        <f>G141</f>
        <v>250000</v>
      </c>
    </row>
    <row r="141" spans="1:7" ht="25.5">
      <c r="A141" s="33" t="s">
        <v>1</v>
      </c>
      <c r="B141" s="33"/>
      <c r="C141" s="50" t="s">
        <v>117</v>
      </c>
      <c r="D141" s="50" t="s">
        <v>87</v>
      </c>
      <c r="E141" s="39">
        <v>7950018</v>
      </c>
      <c r="F141" s="35">
        <v>500</v>
      </c>
      <c r="G141" s="36">
        <v>250000</v>
      </c>
    </row>
    <row r="142" spans="1:7" ht="63.75">
      <c r="A142" s="33" t="s">
        <v>65</v>
      </c>
      <c r="B142" s="33"/>
      <c r="C142" s="50" t="s">
        <v>117</v>
      </c>
      <c r="D142" s="50" t="s">
        <v>87</v>
      </c>
      <c r="E142" s="39">
        <v>7950018</v>
      </c>
      <c r="F142" s="35"/>
      <c r="G142" s="36">
        <f>G143</f>
        <v>177000</v>
      </c>
    </row>
    <row r="143" spans="1:7" ht="25.5">
      <c r="A143" s="33" t="s">
        <v>1</v>
      </c>
      <c r="B143" s="33"/>
      <c r="C143" s="50" t="s">
        <v>117</v>
      </c>
      <c r="D143" s="50" t="s">
        <v>87</v>
      </c>
      <c r="E143" s="39">
        <v>7950018</v>
      </c>
      <c r="F143" s="35">
        <v>500</v>
      </c>
      <c r="G143" s="36">
        <v>177000</v>
      </c>
    </row>
    <row r="144" spans="1:7" ht="12.75">
      <c r="A144" s="25" t="s">
        <v>17</v>
      </c>
      <c r="B144" s="38"/>
      <c r="C144" s="71" t="s">
        <v>99</v>
      </c>
      <c r="D144" s="71" t="s">
        <v>88</v>
      </c>
      <c r="E144" s="26"/>
      <c r="F144" s="27"/>
      <c r="G144" s="67">
        <f>G148</f>
        <v>39000</v>
      </c>
    </row>
    <row r="145" spans="1:7" ht="12.75">
      <c r="A145" s="29" t="s">
        <v>66</v>
      </c>
      <c r="B145" s="29"/>
      <c r="C145" s="76" t="s">
        <v>99</v>
      </c>
      <c r="D145" s="76" t="s">
        <v>87</v>
      </c>
      <c r="E145" s="30"/>
      <c r="F145" s="31"/>
      <c r="G145" s="32">
        <f>G148</f>
        <v>39000</v>
      </c>
    </row>
    <row r="146" spans="1:8" ht="25.5">
      <c r="A146" s="45" t="s">
        <v>18</v>
      </c>
      <c r="B146" s="45"/>
      <c r="C146" s="61" t="s">
        <v>99</v>
      </c>
      <c r="D146" s="61" t="s">
        <v>87</v>
      </c>
      <c r="E146" s="46">
        <v>5120000</v>
      </c>
      <c r="F146" s="47"/>
      <c r="G146" s="48">
        <f>G148</f>
        <v>39000</v>
      </c>
      <c r="H146" s="51"/>
    </row>
    <row r="147" spans="1:8" ht="25.5">
      <c r="A147" s="38" t="s">
        <v>129</v>
      </c>
      <c r="B147" s="33"/>
      <c r="C147" s="61" t="s">
        <v>99</v>
      </c>
      <c r="D147" s="61" t="s">
        <v>87</v>
      </c>
      <c r="E147" s="34">
        <v>5129700</v>
      </c>
      <c r="F147" s="35"/>
      <c r="G147" s="36">
        <f>G148</f>
        <v>39000</v>
      </c>
      <c r="H147" s="51"/>
    </row>
    <row r="148" spans="1:7" ht="25.5">
      <c r="A148" s="33" t="s">
        <v>1</v>
      </c>
      <c r="B148" s="33"/>
      <c r="C148" s="49" t="s">
        <v>99</v>
      </c>
      <c r="D148" s="49" t="s">
        <v>87</v>
      </c>
      <c r="E148" s="34">
        <v>5129700</v>
      </c>
      <c r="F148" s="35">
        <v>500</v>
      </c>
      <c r="G148" s="36">
        <v>39000</v>
      </c>
    </row>
    <row r="149" spans="1:7" ht="12.75">
      <c r="A149" s="2"/>
      <c r="B149" s="16"/>
      <c r="C149" s="11"/>
      <c r="D149" s="11"/>
      <c r="E149" s="14"/>
      <c r="F149" s="8"/>
      <c r="G149" s="20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60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2:7" ht="12.75">
      <c r="B1150" s="2"/>
      <c r="C1150" s="11"/>
      <c r="D1150" s="11"/>
      <c r="E1150" s="14"/>
      <c r="F1150" s="8"/>
      <c r="G1150" s="3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</sheetData>
  <sheetProtection/>
  <mergeCells count="14">
    <mergeCell ref="H103:J103"/>
    <mergeCell ref="B9:G9"/>
    <mergeCell ref="B10:G10"/>
    <mergeCell ref="A18:G18"/>
    <mergeCell ref="A13:G13"/>
    <mergeCell ref="A14:G14"/>
    <mergeCell ref="B6:G6"/>
    <mergeCell ref="B8:G8"/>
    <mergeCell ref="A15:G15"/>
    <mergeCell ref="B7:G7"/>
    <mergeCell ref="B3:G3"/>
    <mergeCell ref="A17:G17"/>
    <mergeCell ref="A16:G16"/>
    <mergeCell ref="B5:G5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215" max="6" man="1"/>
    <brk id="2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8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43"/>
    </row>
    <row r="3" spans="2:6" ht="12.75">
      <c r="B3" s="87" t="s">
        <v>138</v>
      </c>
      <c r="C3" s="86"/>
      <c r="D3" s="86"/>
      <c r="E3" s="86"/>
      <c r="F3" s="86"/>
    </row>
    <row r="5" spans="2:7" ht="12.75">
      <c r="B5" s="86" t="s">
        <v>23</v>
      </c>
      <c r="C5" s="86"/>
      <c r="D5" s="86"/>
      <c r="E5" s="86"/>
      <c r="F5" s="86"/>
      <c r="G5" s="1"/>
    </row>
    <row r="6" spans="2:7" ht="12.75">
      <c r="B6" s="86" t="s">
        <v>0</v>
      </c>
      <c r="C6" s="86"/>
      <c r="D6" s="86"/>
      <c r="E6" s="86"/>
      <c r="F6" s="86"/>
      <c r="G6" s="1"/>
    </row>
    <row r="7" spans="2:7" ht="12.75">
      <c r="B7" s="86" t="s">
        <v>49</v>
      </c>
      <c r="C7" s="86"/>
      <c r="D7" s="86"/>
      <c r="E7" s="86"/>
      <c r="F7" s="86"/>
      <c r="G7" s="1"/>
    </row>
    <row r="8" spans="2:7" ht="12.75">
      <c r="B8" s="86" t="s">
        <v>67</v>
      </c>
      <c r="C8" s="86"/>
      <c r="D8" s="86"/>
      <c r="E8" s="86"/>
      <c r="F8" s="86"/>
      <c r="G8" s="86"/>
    </row>
    <row r="9" spans="2:7" ht="12.75">
      <c r="B9" s="86" t="s">
        <v>68</v>
      </c>
      <c r="C9" s="86"/>
      <c r="D9" s="86"/>
      <c r="E9" s="86"/>
      <c r="F9" s="86"/>
      <c r="G9" s="86"/>
    </row>
    <row r="10" spans="2:7" ht="12.75">
      <c r="B10" s="86" t="s">
        <v>79</v>
      </c>
      <c r="C10" s="86"/>
      <c r="D10" s="86"/>
      <c r="E10" s="86"/>
      <c r="F10" s="86"/>
      <c r="G10" s="86"/>
    </row>
    <row r="11" ht="12.75">
      <c r="G11" s="1"/>
    </row>
    <row r="12" spans="2:7" ht="12.75">
      <c r="B12" s="87" t="s">
        <v>136</v>
      </c>
      <c r="C12" s="86"/>
      <c r="D12" s="86"/>
      <c r="E12" s="86"/>
      <c r="F12" s="86"/>
      <c r="G12" s="6"/>
    </row>
    <row r="13" spans="2:6" ht="12.75">
      <c r="B13" s="1"/>
      <c r="C13" s="1"/>
      <c r="D13" s="1"/>
      <c r="E13" s="1"/>
      <c r="F13" s="1"/>
    </row>
    <row r="14" spans="1:6" ht="12.75">
      <c r="A14" s="86" t="s">
        <v>20</v>
      </c>
      <c r="B14" s="86"/>
      <c r="C14" s="86"/>
      <c r="D14" s="86"/>
      <c r="E14" s="86"/>
      <c r="F14" s="86"/>
    </row>
    <row r="15" spans="1:5" ht="12.75">
      <c r="A15" s="86" t="s">
        <v>22</v>
      </c>
      <c r="B15" s="86"/>
      <c r="C15" s="86"/>
      <c r="D15" s="86"/>
      <c r="E15" s="86"/>
    </row>
    <row r="16" spans="1:5" ht="12.75">
      <c r="A16" s="87" t="s">
        <v>78</v>
      </c>
      <c r="B16" s="86"/>
      <c r="C16" s="86"/>
      <c r="D16" s="86"/>
      <c r="E16" s="86"/>
    </row>
    <row r="18" ht="12.75">
      <c r="E18" s="51" t="s">
        <v>43</v>
      </c>
    </row>
    <row r="19" spans="1:5" s="5" customFormat="1" ht="12.75">
      <c r="A19" s="44"/>
      <c r="B19" s="44"/>
      <c r="C19" s="44"/>
      <c r="D19" s="44"/>
      <c r="E19" s="44"/>
    </row>
    <row r="20" spans="1:6" ht="12.75">
      <c r="A20" s="4" t="s">
        <v>25</v>
      </c>
      <c r="B20" s="4" t="s">
        <v>27</v>
      </c>
      <c r="C20" s="4" t="s">
        <v>28</v>
      </c>
      <c r="D20" s="4" t="s">
        <v>29</v>
      </c>
      <c r="E20" s="4" t="s">
        <v>30</v>
      </c>
      <c r="F20" s="4" t="s">
        <v>55</v>
      </c>
    </row>
    <row r="21" spans="1:6" ht="15.75">
      <c r="A21" s="21" t="s">
        <v>86</v>
      </c>
      <c r="B21" s="42"/>
      <c r="C21" s="42"/>
      <c r="D21" s="42"/>
      <c r="E21" s="42"/>
      <c r="F21" s="24">
        <f>F22+F60+F85+F113+F142+F55+F65</f>
        <v>22588403</v>
      </c>
    </row>
    <row r="22" spans="1:6" ht="15.75" customHeight="1">
      <c r="A22" s="25" t="s">
        <v>34</v>
      </c>
      <c r="B22" s="74" t="s">
        <v>87</v>
      </c>
      <c r="C22" s="74" t="s">
        <v>88</v>
      </c>
      <c r="D22" s="26" t="s">
        <v>33</v>
      </c>
      <c r="E22" s="27" t="s">
        <v>33</v>
      </c>
      <c r="F22" s="62">
        <f>F23+F44+F49+F39</f>
        <v>5326607</v>
      </c>
    </row>
    <row r="23" spans="1:6" ht="66" customHeight="1">
      <c r="A23" s="29" t="s">
        <v>35</v>
      </c>
      <c r="B23" s="74" t="s">
        <v>87</v>
      </c>
      <c r="C23" s="74" t="s">
        <v>89</v>
      </c>
      <c r="D23" s="30" t="s">
        <v>33</v>
      </c>
      <c r="E23" s="31" t="s">
        <v>33</v>
      </c>
      <c r="F23" s="36">
        <f>F24+F35</f>
        <v>4956228</v>
      </c>
    </row>
    <row r="24" spans="1:6" ht="62.25" customHeight="1">
      <c r="A24" s="45" t="s">
        <v>56</v>
      </c>
      <c r="B24" s="69" t="s">
        <v>87</v>
      </c>
      <c r="C24" s="69" t="s">
        <v>89</v>
      </c>
      <c r="D24" s="30" t="s">
        <v>36</v>
      </c>
      <c r="E24" s="31" t="s">
        <v>33</v>
      </c>
      <c r="F24" s="32">
        <f>F25+F33+F29+F31</f>
        <v>4946228</v>
      </c>
    </row>
    <row r="25" spans="1:6" ht="12.75">
      <c r="A25" s="45" t="s">
        <v>37</v>
      </c>
      <c r="B25" s="69" t="s">
        <v>87</v>
      </c>
      <c r="C25" s="69" t="s">
        <v>89</v>
      </c>
      <c r="D25" s="46" t="s">
        <v>38</v>
      </c>
      <c r="E25" s="47" t="s">
        <v>33</v>
      </c>
      <c r="F25" s="48">
        <f>F26+F27</f>
        <v>3983926</v>
      </c>
    </row>
    <row r="26" spans="1:7" ht="25.5">
      <c r="A26" s="33" t="s">
        <v>57</v>
      </c>
      <c r="B26" s="70" t="s">
        <v>87</v>
      </c>
      <c r="C26" s="70" t="s">
        <v>89</v>
      </c>
      <c r="D26" s="34" t="s">
        <v>38</v>
      </c>
      <c r="E26" s="35">
        <v>500</v>
      </c>
      <c r="F26" s="36">
        <v>3633926</v>
      </c>
      <c r="G26" s="64"/>
    </row>
    <row r="27" spans="1:7" ht="25.5">
      <c r="A27" s="33" t="s">
        <v>58</v>
      </c>
      <c r="B27" s="70" t="s">
        <v>87</v>
      </c>
      <c r="C27" s="70" t="s">
        <v>89</v>
      </c>
      <c r="D27" s="34">
        <v>20401</v>
      </c>
      <c r="E27" s="35">
        <v>500</v>
      </c>
      <c r="F27" s="36">
        <v>350000</v>
      </c>
      <c r="G27" s="64"/>
    </row>
    <row r="28" spans="1:7" s="57" customFormat="1" ht="12.75">
      <c r="A28" s="45" t="s">
        <v>130</v>
      </c>
      <c r="B28" s="69" t="s">
        <v>87</v>
      </c>
      <c r="C28" s="69" t="s">
        <v>89</v>
      </c>
      <c r="D28" s="46">
        <v>20420</v>
      </c>
      <c r="E28" s="47"/>
      <c r="F28" s="48">
        <f>F29+F31</f>
        <v>107302</v>
      </c>
      <c r="G28" s="75"/>
    </row>
    <row r="29" spans="1:7" ht="38.25">
      <c r="A29" s="33" t="s">
        <v>90</v>
      </c>
      <c r="B29" s="70" t="s">
        <v>87</v>
      </c>
      <c r="C29" s="70" t="s">
        <v>89</v>
      </c>
      <c r="D29" s="34">
        <v>20422</v>
      </c>
      <c r="E29" s="35"/>
      <c r="F29" s="36">
        <v>39962</v>
      </c>
      <c r="G29" s="64"/>
    </row>
    <row r="30" spans="1:7" ht="12.75">
      <c r="A30" s="33" t="s">
        <v>91</v>
      </c>
      <c r="B30" s="70" t="s">
        <v>87</v>
      </c>
      <c r="C30" s="70" t="s">
        <v>89</v>
      </c>
      <c r="D30" s="34">
        <v>20422</v>
      </c>
      <c r="E30" s="35">
        <v>17</v>
      </c>
      <c r="F30" s="36">
        <v>39962</v>
      </c>
      <c r="G30" s="64"/>
    </row>
    <row r="31" spans="1:7" ht="38.25">
      <c r="A31" s="33" t="s">
        <v>92</v>
      </c>
      <c r="B31" s="70" t="s">
        <v>87</v>
      </c>
      <c r="C31" s="70" t="s">
        <v>89</v>
      </c>
      <c r="D31" s="34">
        <v>20424</v>
      </c>
      <c r="E31" s="35"/>
      <c r="F31" s="36">
        <v>67340</v>
      </c>
      <c r="G31" s="64"/>
    </row>
    <row r="32" spans="1:7" ht="12.75">
      <c r="A32" s="33" t="s">
        <v>91</v>
      </c>
      <c r="B32" s="70" t="s">
        <v>87</v>
      </c>
      <c r="C32" s="70" t="s">
        <v>89</v>
      </c>
      <c r="D32" s="34">
        <v>20424</v>
      </c>
      <c r="E32" s="35">
        <v>17</v>
      </c>
      <c r="F32" s="36">
        <v>67340</v>
      </c>
      <c r="G32" s="64"/>
    </row>
    <row r="33" spans="1:6" ht="38.25">
      <c r="A33" s="45" t="s">
        <v>42</v>
      </c>
      <c r="B33" s="69" t="s">
        <v>87</v>
      </c>
      <c r="C33" s="69" t="s">
        <v>89</v>
      </c>
      <c r="D33" s="46">
        <v>20800</v>
      </c>
      <c r="E33" s="47"/>
      <c r="F33" s="48">
        <f>F34</f>
        <v>855000</v>
      </c>
    </row>
    <row r="34" spans="1:6" ht="25.5">
      <c r="A34" s="33" t="s">
        <v>1</v>
      </c>
      <c r="B34" s="70" t="s">
        <v>87</v>
      </c>
      <c r="C34" s="70" t="s">
        <v>89</v>
      </c>
      <c r="D34" s="34">
        <v>20800</v>
      </c>
      <c r="E34" s="35">
        <v>500</v>
      </c>
      <c r="F34" s="36">
        <v>855000</v>
      </c>
    </row>
    <row r="35" spans="1:6" ht="12.75">
      <c r="A35" s="45" t="s">
        <v>93</v>
      </c>
      <c r="B35" s="69" t="s">
        <v>87</v>
      </c>
      <c r="C35" s="69" t="s">
        <v>89</v>
      </c>
      <c r="D35" s="46">
        <v>5210000</v>
      </c>
      <c r="E35" s="47"/>
      <c r="F35" s="48">
        <f>F38</f>
        <v>10000</v>
      </c>
    </row>
    <row r="36" spans="1:6" ht="102">
      <c r="A36" s="33" t="s">
        <v>94</v>
      </c>
      <c r="B36" s="70" t="s">
        <v>87</v>
      </c>
      <c r="C36" s="70" t="s">
        <v>89</v>
      </c>
      <c r="D36" s="34">
        <v>5210200</v>
      </c>
      <c r="E36" s="35"/>
      <c r="F36" s="36">
        <f>F38</f>
        <v>10000</v>
      </c>
    </row>
    <row r="37" spans="1:6" ht="38.25">
      <c r="A37" s="33" t="s">
        <v>95</v>
      </c>
      <c r="B37" s="70" t="s">
        <v>87</v>
      </c>
      <c r="C37" s="70" t="s">
        <v>89</v>
      </c>
      <c r="D37" s="34">
        <v>5210223</v>
      </c>
      <c r="E37" s="35"/>
      <c r="F37" s="36">
        <f>F38</f>
        <v>10000</v>
      </c>
    </row>
    <row r="38" spans="1:6" ht="25.5">
      <c r="A38" s="33" t="s">
        <v>1</v>
      </c>
      <c r="B38" s="70" t="s">
        <v>87</v>
      </c>
      <c r="C38" s="70" t="s">
        <v>89</v>
      </c>
      <c r="D38" s="34">
        <v>5210223</v>
      </c>
      <c r="E38" s="35">
        <v>500</v>
      </c>
      <c r="F38" s="36">
        <v>10000</v>
      </c>
    </row>
    <row r="39" spans="1:6" ht="51">
      <c r="A39" s="25" t="s">
        <v>96</v>
      </c>
      <c r="B39" s="74" t="s">
        <v>87</v>
      </c>
      <c r="C39" s="74" t="s">
        <v>97</v>
      </c>
      <c r="D39" s="30"/>
      <c r="E39" s="35"/>
      <c r="F39" s="28">
        <f>F42</f>
        <v>127365</v>
      </c>
    </row>
    <row r="40" spans="1:6" ht="76.5">
      <c r="A40" s="45" t="s">
        <v>56</v>
      </c>
      <c r="B40" s="70" t="s">
        <v>87</v>
      </c>
      <c r="C40" s="70" t="s">
        <v>97</v>
      </c>
      <c r="D40" s="39">
        <v>20000</v>
      </c>
      <c r="E40" s="35"/>
      <c r="F40" s="36">
        <f>F42</f>
        <v>127365</v>
      </c>
    </row>
    <row r="41" spans="1:6" ht="12.75">
      <c r="A41" s="45" t="s">
        <v>37</v>
      </c>
      <c r="B41" s="70" t="s">
        <v>87</v>
      </c>
      <c r="C41" s="70" t="s">
        <v>97</v>
      </c>
      <c r="D41" s="39">
        <v>20400</v>
      </c>
      <c r="E41" s="35"/>
      <c r="F41" s="36">
        <f>F42</f>
        <v>127365</v>
      </c>
    </row>
    <row r="42" spans="1:6" ht="51">
      <c r="A42" s="33" t="s">
        <v>98</v>
      </c>
      <c r="B42" s="70" t="s">
        <v>87</v>
      </c>
      <c r="C42" s="70" t="s">
        <v>97</v>
      </c>
      <c r="D42" s="39">
        <v>20423</v>
      </c>
      <c r="E42" s="35"/>
      <c r="F42" s="36">
        <v>127365</v>
      </c>
    </row>
    <row r="43" spans="1:6" ht="12.75">
      <c r="A43" s="33" t="s">
        <v>91</v>
      </c>
      <c r="B43" s="70" t="s">
        <v>87</v>
      </c>
      <c r="C43" s="70" t="s">
        <v>97</v>
      </c>
      <c r="D43" s="39">
        <v>20423</v>
      </c>
      <c r="E43" s="35">
        <v>17</v>
      </c>
      <c r="F43" s="36">
        <v>127365</v>
      </c>
    </row>
    <row r="44" spans="1:6" ht="15" customHeight="1">
      <c r="A44" s="29" t="s">
        <v>39</v>
      </c>
      <c r="B44" s="68" t="s">
        <v>87</v>
      </c>
      <c r="C44" s="68" t="s">
        <v>99</v>
      </c>
      <c r="D44" s="30" t="s">
        <v>33</v>
      </c>
      <c r="E44" s="31" t="s">
        <v>33</v>
      </c>
      <c r="F44" s="36">
        <f>F47</f>
        <v>25000</v>
      </c>
    </row>
    <row r="45" spans="1:6" ht="12.75">
      <c r="A45" s="45" t="s">
        <v>39</v>
      </c>
      <c r="B45" s="69" t="s">
        <v>87</v>
      </c>
      <c r="C45" s="69" t="s">
        <v>99</v>
      </c>
      <c r="D45" s="46" t="s">
        <v>40</v>
      </c>
      <c r="E45" s="47" t="s">
        <v>33</v>
      </c>
      <c r="F45" s="48">
        <f>F47</f>
        <v>25000</v>
      </c>
    </row>
    <row r="46" spans="1:6" ht="12.75">
      <c r="A46" s="45" t="s">
        <v>3</v>
      </c>
      <c r="B46" s="61" t="s">
        <v>87</v>
      </c>
      <c r="C46" s="69" t="s">
        <v>99</v>
      </c>
      <c r="D46" s="61" t="s">
        <v>44</v>
      </c>
      <c r="E46" s="47" t="s">
        <v>33</v>
      </c>
      <c r="F46" s="48">
        <f>F47</f>
        <v>25000</v>
      </c>
    </row>
    <row r="47" spans="1:6" ht="12.75">
      <c r="A47" s="33" t="s">
        <v>2</v>
      </c>
      <c r="B47" s="49" t="s">
        <v>87</v>
      </c>
      <c r="C47" s="50" t="s">
        <v>99</v>
      </c>
      <c r="D47" s="50" t="s">
        <v>44</v>
      </c>
      <c r="E47" s="35">
        <v>13</v>
      </c>
      <c r="F47" s="36">
        <v>25000</v>
      </c>
    </row>
    <row r="48" spans="1:6" ht="12.75">
      <c r="A48" s="29" t="s">
        <v>50</v>
      </c>
      <c r="B48" s="49" t="s">
        <v>87</v>
      </c>
      <c r="C48" s="50" t="s">
        <v>100</v>
      </c>
      <c r="D48" s="50"/>
      <c r="E48" s="35"/>
      <c r="F48" s="28">
        <f>F53+F50</f>
        <v>218014</v>
      </c>
    </row>
    <row r="49" spans="1:6" ht="51">
      <c r="A49" s="45" t="s">
        <v>51</v>
      </c>
      <c r="B49" s="49" t="s">
        <v>87</v>
      </c>
      <c r="C49" s="50" t="s">
        <v>100</v>
      </c>
      <c r="D49" s="50" t="s">
        <v>52</v>
      </c>
      <c r="E49" s="35"/>
      <c r="F49" s="36">
        <f>F53+F50</f>
        <v>218014</v>
      </c>
    </row>
    <row r="50" spans="1:6" ht="38.25">
      <c r="A50" s="33" t="s">
        <v>81</v>
      </c>
      <c r="B50" s="49" t="s">
        <v>87</v>
      </c>
      <c r="C50" s="50" t="s">
        <v>100</v>
      </c>
      <c r="D50" s="50" t="s">
        <v>82</v>
      </c>
      <c r="E50" s="35"/>
      <c r="F50" s="36">
        <f>F51</f>
        <v>80000</v>
      </c>
    </row>
    <row r="51" spans="1:6" ht="25.5">
      <c r="A51" s="33" t="s">
        <v>1</v>
      </c>
      <c r="B51" s="49" t="s">
        <v>87</v>
      </c>
      <c r="C51" s="50" t="s">
        <v>100</v>
      </c>
      <c r="D51" s="50" t="s">
        <v>82</v>
      </c>
      <c r="E51" s="35">
        <v>500</v>
      </c>
      <c r="F51" s="36">
        <v>80000</v>
      </c>
    </row>
    <row r="52" spans="1:6" ht="25.5">
      <c r="A52" s="33" t="s">
        <v>53</v>
      </c>
      <c r="B52" s="49" t="s">
        <v>87</v>
      </c>
      <c r="C52" s="50" t="s">
        <v>100</v>
      </c>
      <c r="D52" s="50" t="s">
        <v>61</v>
      </c>
      <c r="E52" s="35"/>
      <c r="F52" s="36">
        <f>F53</f>
        <v>138014</v>
      </c>
    </row>
    <row r="53" spans="1:6" ht="12.75">
      <c r="A53" s="33" t="s">
        <v>60</v>
      </c>
      <c r="B53" s="49" t="s">
        <v>87</v>
      </c>
      <c r="C53" s="50" t="s">
        <v>100</v>
      </c>
      <c r="D53" s="50" t="s">
        <v>54</v>
      </c>
      <c r="E53" s="35"/>
      <c r="F53" s="36">
        <f>F54</f>
        <v>138014</v>
      </c>
    </row>
    <row r="54" spans="1:6" ht="25.5">
      <c r="A54" s="33" t="s">
        <v>1</v>
      </c>
      <c r="B54" s="49" t="s">
        <v>87</v>
      </c>
      <c r="C54" s="50" t="s">
        <v>100</v>
      </c>
      <c r="D54" s="50" t="s">
        <v>54</v>
      </c>
      <c r="E54" s="35">
        <v>500</v>
      </c>
      <c r="F54" s="36">
        <v>138014</v>
      </c>
    </row>
    <row r="55" spans="1:6" ht="12.75">
      <c r="A55" s="25" t="s">
        <v>74</v>
      </c>
      <c r="B55" s="71" t="s">
        <v>101</v>
      </c>
      <c r="C55" s="71" t="s">
        <v>88</v>
      </c>
      <c r="D55" s="26"/>
      <c r="E55" s="27"/>
      <c r="F55" s="62">
        <f>F59</f>
        <v>195121</v>
      </c>
    </row>
    <row r="56" spans="1:6" ht="25.5">
      <c r="A56" s="29" t="s">
        <v>75</v>
      </c>
      <c r="B56" s="76" t="s">
        <v>101</v>
      </c>
      <c r="C56" s="76" t="s">
        <v>102</v>
      </c>
      <c r="D56" s="30"/>
      <c r="E56" s="31"/>
      <c r="F56" s="36">
        <f>F59</f>
        <v>195121</v>
      </c>
    </row>
    <row r="57" spans="1:6" ht="25.5">
      <c r="A57" s="38" t="s">
        <v>76</v>
      </c>
      <c r="B57" s="50" t="s">
        <v>101</v>
      </c>
      <c r="C57" s="50" t="s">
        <v>102</v>
      </c>
      <c r="D57" s="39">
        <v>10000</v>
      </c>
      <c r="E57" s="27"/>
      <c r="F57" s="41">
        <f>F59</f>
        <v>195121</v>
      </c>
    </row>
    <row r="58" spans="1:6" ht="38.25">
      <c r="A58" s="45" t="s">
        <v>77</v>
      </c>
      <c r="B58" s="61" t="s">
        <v>101</v>
      </c>
      <c r="C58" s="61" t="s">
        <v>102</v>
      </c>
      <c r="D58" s="46">
        <v>13600</v>
      </c>
      <c r="E58" s="47"/>
      <c r="F58" s="36">
        <f>F59</f>
        <v>195121</v>
      </c>
    </row>
    <row r="59" spans="1:6" ht="25.5">
      <c r="A59" s="33" t="s">
        <v>1</v>
      </c>
      <c r="B59" s="49" t="s">
        <v>101</v>
      </c>
      <c r="C59" s="49" t="s">
        <v>102</v>
      </c>
      <c r="D59" s="34">
        <v>13600</v>
      </c>
      <c r="E59" s="35">
        <v>500</v>
      </c>
      <c r="F59" s="36">
        <v>195121</v>
      </c>
    </row>
    <row r="60" spans="1:6" ht="27.75" customHeight="1">
      <c r="A60" s="25" t="s">
        <v>4</v>
      </c>
      <c r="B60" s="76" t="s">
        <v>102</v>
      </c>
      <c r="C60" s="76" t="s">
        <v>88</v>
      </c>
      <c r="D60" s="30"/>
      <c r="E60" s="31"/>
      <c r="F60" s="62">
        <f>F64</f>
        <v>800000</v>
      </c>
    </row>
    <row r="61" spans="1:6" ht="51" customHeight="1">
      <c r="A61" s="29" t="s">
        <v>103</v>
      </c>
      <c r="B61" s="76" t="s">
        <v>102</v>
      </c>
      <c r="C61" s="76" t="s">
        <v>104</v>
      </c>
      <c r="D61" s="30"/>
      <c r="E61" s="31"/>
      <c r="F61" s="63">
        <f>F62</f>
        <v>800000</v>
      </c>
    </row>
    <row r="62" spans="1:6" ht="17.25" customHeight="1">
      <c r="A62" s="45" t="s">
        <v>41</v>
      </c>
      <c r="B62" s="61" t="s">
        <v>102</v>
      </c>
      <c r="C62" s="61" t="s">
        <v>104</v>
      </c>
      <c r="D62" s="46">
        <v>2190000</v>
      </c>
      <c r="E62" s="31"/>
      <c r="F62" s="36">
        <f>F64</f>
        <v>800000</v>
      </c>
    </row>
    <row r="63" spans="1:6" ht="38.25">
      <c r="A63" s="38" t="s">
        <v>45</v>
      </c>
      <c r="B63" s="61" t="s">
        <v>102</v>
      </c>
      <c r="C63" s="61" t="s">
        <v>104</v>
      </c>
      <c r="D63" s="46">
        <v>2190100</v>
      </c>
      <c r="E63" s="47"/>
      <c r="F63" s="48">
        <f>F64</f>
        <v>800000</v>
      </c>
    </row>
    <row r="64" spans="1:6" ht="25.5">
      <c r="A64" s="33" t="s">
        <v>1</v>
      </c>
      <c r="B64" s="49" t="s">
        <v>102</v>
      </c>
      <c r="C64" s="49" t="s">
        <v>104</v>
      </c>
      <c r="D64" s="34">
        <v>2190100</v>
      </c>
      <c r="E64" s="35">
        <v>500</v>
      </c>
      <c r="F64" s="36">
        <v>800000</v>
      </c>
    </row>
    <row r="65" spans="1:6" ht="12.75">
      <c r="A65" s="25" t="s">
        <v>73</v>
      </c>
      <c r="B65" s="71" t="s">
        <v>89</v>
      </c>
      <c r="C65" s="71" t="s">
        <v>88</v>
      </c>
      <c r="D65" s="34"/>
      <c r="E65" s="35"/>
      <c r="F65" s="28">
        <f>F81+F66</f>
        <v>2945924</v>
      </c>
    </row>
    <row r="66" spans="1:6" ht="12.75">
      <c r="A66" s="29" t="s">
        <v>105</v>
      </c>
      <c r="B66" s="49" t="s">
        <v>89</v>
      </c>
      <c r="C66" s="49" t="s">
        <v>104</v>
      </c>
      <c r="D66" s="34"/>
      <c r="E66" s="35"/>
      <c r="F66" s="28">
        <f>F70+F71+F76</f>
        <v>2073924</v>
      </c>
    </row>
    <row r="67" spans="1:6" ht="12.75">
      <c r="A67" s="38" t="s">
        <v>83</v>
      </c>
      <c r="B67" s="50" t="s">
        <v>89</v>
      </c>
      <c r="C67" s="49" t="s">
        <v>104</v>
      </c>
      <c r="D67" s="34">
        <v>3150000</v>
      </c>
      <c r="E67" s="35"/>
      <c r="F67" s="41">
        <f>F70</f>
        <v>305000</v>
      </c>
    </row>
    <row r="68" spans="1:6" ht="12.75">
      <c r="A68" s="38" t="s">
        <v>106</v>
      </c>
      <c r="B68" s="50" t="s">
        <v>89</v>
      </c>
      <c r="C68" s="49" t="s">
        <v>104</v>
      </c>
      <c r="D68" s="34">
        <v>3150100</v>
      </c>
      <c r="E68" s="35"/>
      <c r="F68" s="41">
        <f>F70</f>
        <v>305000</v>
      </c>
    </row>
    <row r="69" spans="1:6" ht="25.5">
      <c r="A69" s="38" t="s">
        <v>107</v>
      </c>
      <c r="B69" s="50" t="s">
        <v>89</v>
      </c>
      <c r="C69" s="49" t="s">
        <v>104</v>
      </c>
      <c r="D69" s="34">
        <v>3150103</v>
      </c>
      <c r="E69" s="35"/>
      <c r="F69" s="41">
        <f>F70</f>
        <v>305000</v>
      </c>
    </row>
    <row r="70" spans="1:6" ht="25.5">
      <c r="A70" s="33" t="s">
        <v>1</v>
      </c>
      <c r="B70" s="50" t="s">
        <v>89</v>
      </c>
      <c r="C70" s="49" t="s">
        <v>104</v>
      </c>
      <c r="D70" s="34">
        <v>3150103</v>
      </c>
      <c r="E70" s="35">
        <v>500</v>
      </c>
      <c r="F70" s="41">
        <v>305000</v>
      </c>
    </row>
    <row r="71" spans="1:6" ht="12.75">
      <c r="A71" s="33" t="s">
        <v>123</v>
      </c>
      <c r="B71" s="50" t="s">
        <v>89</v>
      </c>
      <c r="C71" s="49" t="s">
        <v>104</v>
      </c>
      <c r="D71" s="34">
        <v>5220000</v>
      </c>
      <c r="E71" s="35"/>
      <c r="F71" s="41">
        <f>F72+F74</f>
        <v>1461413</v>
      </c>
    </row>
    <row r="72" spans="1:6" ht="63.75">
      <c r="A72" s="33" t="s">
        <v>132</v>
      </c>
      <c r="B72" s="50" t="s">
        <v>89</v>
      </c>
      <c r="C72" s="49" t="s">
        <v>104</v>
      </c>
      <c r="D72" s="34">
        <v>5224011</v>
      </c>
      <c r="E72" s="35"/>
      <c r="F72" s="41">
        <f>F73</f>
        <v>820753</v>
      </c>
    </row>
    <row r="73" spans="1:6" ht="25.5">
      <c r="A73" s="33" t="s">
        <v>1</v>
      </c>
      <c r="B73" s="50" t="s">
        <v>89</v>
      </c>
      <c r="C73" s="49" t="s">
        <v>104</v>
      </c>
      <c r="D73" s="34">
        <v>5224011</v>
      </c>
      <c r="E73" s="35">
        <v>500</v>
      </c>
      <c r="F73" s="41">
        <v>820753</v>
      </c>
    </row>
    <row r="74" spans="1:6" ht="51">
      <c r="A74" s="33" t="s">
        <v>133</v>
      </c>
      <c r="B74" s="50" t="s">
        <v>89</v>
      </c>
      <c r="C74" s="49" t="s">
        <v>104</v>
      </c>
      <c r="D74" s="34">
        <v>5224013</v>
      </c>
      <c r="E74" s="35"/>
      <c r="F74" s="41">
        <f>F75</f>
        <v>640660</v>
      </c>
    </row>
    <row r="75" spans="1:6" ht="25.5">
      <c r="A75" s="33" t="s">
        <v>1</v>
      </c>
      <c r="B75" s="50" t="s">
        <v>89</v>
      </c>
      <c r="C75" s="49" t="s">
        <v>104</v>
      </c>
      <c r="D75" s="34">
        <v>5224013</v>
      </c>
      <c r="E75" s="35">
        <v>500</v>
      </c>
      <c r="F75" s="41">
        <v>640660</v>
      </c>
    </row>
    <row r="76" spans="1:6" ht="12.75">
      <c r="A76" s="33" t="s">
        <v>134</v>
      </c>
      <c r="B76" s="50" t="s">
        <v>89</v>
      </c>
      <c r="C76" s="49" t="s">
        <v>104</v>
      </c>
      <c r="D76" s="34">
        <v>7950000</v>
      </c>
      <c r="E76" s="35"/>
      <c r="F76" s="41">
        <f>F77+F79</f>
        <v>307511</v>
      </c>
    </row>
    <row r="77" spans="1:6" ht="63.75">
      <c r="A77" s="33" t="s">
        <v>132</v>
      </c>
      <c r="B77" s="50" t="s">
        <v>89</v>
      </c>
      <c r="C77" s="49" t="s">
        <v>104</v>
      </c>
      <c r="D77" s="34">
        <v>7954011</v>
      </c>
      <c r="E77" s="35"/>
      <c r="F77" s="41">
        <f>F78</f>
        <v>257670</v>
      </c>
    </row>
    <row r="78" spans="1:6" ht="25.5">
      <c r="A78" s="33" t="s">
        <v>1</v>
      </c>
      <c r="B78" s="50" t="s">
        <v>89</v>
      </c>
      <c r="C78" s="49" t="s">
        <v>104</v>
      </c>
      <c r="D78" s="34">
        <v>7954011</v>
      </c>
      <c r="E78" s="35">
        <v>500</v>
      </c>
      <c r="F78" s="41">
        <v>257670</v>
      </c>
    </row>
    <row r="79" spans="1:6" ht="51">
      <c r="A79" s="33" t="s">
        <v>133</v>
      </c>
      <c r="B79" s="50" t="s">
        <v>89</v>
      </c>
      <c r="C79" s="49" t="s">
        <v>104</v>
      </c>
      <c r="D79" s="34">
        <v>7954013</v>
      </c>
      <c r="E79" s="35"/>
      <c r="F79" s="41">
        <f>F80</f>
        <v>49841</v>
      </c>
    </row>
    <row r="80" spans="1:6" ht="25.5">
      <c r="A80" s="33" t="s">
        <v>1</v>
      </c>
      <c r="B80" s="50" t="s">
        <v>89</v>
      </c>
      <c r="C80" s="49" t="s">
        <v>104</v>
      </c>
      <c r="D80" s="34">
        <v>7954013</v>
      </c>
      <c r="E80" s="35">
        <v>500</v>
      </c>
      <c r="F80" s="41">
        <v>49841</v>
      </c>
    </row>
    <row r="81" spans="1:6" ht="25.5">
      <c r="A81" s="29" t="s">
        <v>70</v>
      </c>
      <c r="B81" s="76" t="s">
        <v>89</v>
      </c>
      <c r="C81" s="76" t="s">
        <v>108</v>
      </c>
      <c r="D81" s="34"/>
      <c r="E81" s="35"/>
      <c r="F81" s="36">
        <f>F84</f>
        <v>872000</v>
      </c>
    </row>
    <row r="82" spans="1:6" ht="25.5">
      <c r="A82" s="45" t="s">
        <v>71</v>
      </c>
      <c r="B82" s="61" t="s">
        <v>89</v>
      </c>
      <c r="C82" s="61" t="s">
        <v>108</v>
      </c>
      <c r="D82" s="46">
        <v>3400000</v>
      </c>
      <c r="E82" s="35"/>
      <c r="F82" s="36">
        <f>F84</f>
        <v>872000</v>
      </c>
    </row>
    <row r="83" spans="1:6" ht="25.5">
      <c r="A83" s="33" t="s">
        <v>72</v>
      </c>
      <c r="B83" s="61" t="s">
        <v>89</v>
      </c>
      <c r="C83" s="61" t="s">
        <v>108</v>
      </c>
      <c r="D83" s="46">
        <v>3400300</v>
      </c>
      <c r="E83" s="35"/>
      <c r="F83" s="36">
        <f>F84</f>
        <v>872000</v>
      </c>
    </row>
    <row r="84" spans="1:6" ht="25.5">
      <c r="A84" s="33" t="s">
        <v>1</v>
      </c>
      <c r="B84" s="61" t="s">
        <v>89</v>
      </c>
      <c r="C84" s="61" t="s">
        <v>108</v>
      </c>
      <c r="D84" s="34">
        <v>3400300</v>
      </c>
      <c r="E84" s="35">
        <v>500</v>
      </c>
      <c r="F84" s="36">
        <v>872000</v>
      </c>
    </row>
    <row r="85" spans="1:6" ht="12.75">
      <c r="A85" s="25" t="s">
        <v>5</v>
      </c>
      <c r="B85" s="71" t="s">
        <v>109</v>
      </c>
      <c r="C85" s="71" t="s">
        <v>88</v>
      </c>
      <c r="D85" s="26"/>
      <c r="E85" s="27"/>
      <c r="F85" s="62">
        <f>F86+F90+F94</f>
        <v>2691261</v>
      </c>
    </row>
    <row r="86" spans="1:6" ht="12.75">
      <c r="A86" s="29" t="s">
        <v>6</v>
      </c>
      <c r="B86" s="76" t="s">
        <v>109</v>
      </c>
      <c r="C86" s="76" t="s">
        <v>87</v>
      </c>
      <c r="D86" s="30"/>
      <c r="E86" s="31"/>
      <c r="F86" s="32">
        <f>F87</f>
        <v>315000</v>
      </c>
    </row>
    <row r="87" spans="1:6" ht="12.75">
      <c r="A87" s="45" t="s">
        <v>7</v>
      </c>
      <c r="B87" s="61" t="s">
        <v>109</v>
      </c>
      <c r="C87" s="61" t="s">
        <v>87</v>
      </c>
      <c r="D87" s="46">
        <v>3500000</v>
      </c>
      <c r="E87" s="31"/>
      <c r="F87" s="36">
        <f>F88</f>
        <v>315000</v>
      </c>
    </row>
    <row r="88" spans="1:6" ht="15.75" customHeight="1">
      <c r="A88" s="45" t="s">
        <v>8</v>
      </c>
      <c r="B88" s="61" t="s">
        <v>109</v>
      </c>
      <c r="C88" s="61" t="s">
        <v>87</v>
      </c>
      <c r="D88" s="46">
        <v>3500300</v>
      </c>
      <c r="E88" s="47"/>
      <c r="F88" s="36">
        <f>F89</f>
        <v>315000</v>
      </c>
    </row>
    <row r="89" spans="1:6" ht="25.5">
      <c r="A89" s="38" t="s">
        <v>1</v>
      </c>
      <c r="B89" s="61" t="s">
        <v>109</v>
      </c>
      <c r="C89" s="61" t="s">
        <v>87</v>
      </c>
      <c r="D89" s="46">
        <v>3500300</v>
      </c>
      <c r="E89" s="47">
        <v>500</v>
      </c>
      <c r="F89" s="36">
        <v>315000</v>
      </c>
    </row>
    <row r="90" spans="1:6" ht="12" customHeight="1">
      <c r="A90" s="25" t="s">
        <v>9</v>
      </c>
      <c r="B90" s="71" t="s">
        <v>109</v>
      </c>
      <c r="C90" s="71" t="s">
        <v>101</v>
      </c>
      <c r="D90" s="26"/>
      <c r="E90" s="27"/>
      <c r="F90" s="36">
        <f>F92</f>
        <v>578000</v>
      </c>
    </row>
    <row r="91" spans="1:6" ht="12.75">
      <c r="A91" s="45" t="s">
        <v>10</v>
      </c>
      <c r="B91" s="61" t="s">
        <v>109</v>
      </c>
      <c r="C91" s="61" t="s">
        <v>101</v>
      </c>
      <c r="D91" s="46">
        <v>3510000</v>
      </c>
      <c r="E91" s="31"/>
      <c r="F91" s="36">
        <f>F92</f>
        <v>578000</v>
      </c>
    </row>
    <row r="92" spans="1:6" ht="26.25" customHeight="1">
      <c r="A92" s="38" t="s">
        <v>11</v>
      </c>
      <c r="B92" s="50" t="s">
        <v>109</v>
      </c>
      <c r="C92" s="50" t="s">
        <v>101</v>
      </c>
      <c r="D92" s="39">
        <v>3510500</v>
      </c>
      <c r="E92" s="40"/>
      <c r="F92" s="36">
        <f>F93</f>
        <v>578000</v>
      </c>
    </row>
    <row r="93" spans="1:6" s="51" customFormat="1" ht="25.5">
      <c r="A93" s="38" t="s">
        <v>1</v>
      </c>
      <c r="B93" s="50" t="s">
        <v>109</v>
      </c>
      <c r="C93" s="50" t="s">
        <v>101</v>
      </c>
      <c r="D93" s="39">
        <v>3510500</v>
      </c>
      <c r="E93" s="40">
        <v>500</v>
      </c>
      <c r="F93" s="41">
        <v>578000</v>
      </c>
    </row>
    <row r="94" spans="1:6" ht="12.75">
      <c r="A94" s="29" t="s">
        <v>12</v>
      </c>
      <c r="B94" s="76" t="s">
        <v>109</v>
      </c>
      <c r="C94" s="76" t="s">
        <v>102</v>
      </c>
      <c r="D94" s="30"/>
      <c r="E94" s="31"/>
      <c r="F94" s="32">
        <f>F99+F97</f>
        <v>1798261</v>
      </c>
    </row>
    <row r="95" spans="1:6" ht="12.75">
      <c r="A95" s="45" t="s">
        <v>93</v>
      </c>
      <c r="B95" s="61" t="s">
        <v>109</v>
      </c>
      <c r="C95" s="61" t="s">
        <v>102</v>
      </c>
      <c r="D95" s="46">
        <v>5210000</v>
      </c>
      <c r="E95" s="31"/>
      <c r="F95" s="32">
        <f>F97</f>
        <v>440261</v>
      </c>
    </row>
    <row r="96" spans="1:6" ht="25.5">
      <c r="A96" s="38" t="s">
        <v>110</v>
      </c>
      <c r="B96" s="50" t="s">
        <v>109</v>
      </c>
      <c r="C96" s="50" t="s">
        <v>102</v>
      </c>
      <c r="D96" s="39">
        <v>5210300</v>
      </c>
      <c r="E96" s="27"/>
      <c r="F96" s="41">
        <f>F97</f>
        <v>440261</v>
      </c>
    </row>
    <row r="97" spans="1:6" ht="51">
      <c r="A97" s="38" t="s">
        <v>111</v>
      </c>
      <c r="B97" s="50" t="s">
        <v>109</v>
      </c>
      <c r="C97" s="50" t="s">
        <v>102</v>
      </c>
      <c r="D97" s="39">
        <v>5210307</v>
      </c>
      <c r="E97" s="27"/>
      <c r="F97" s="41">
        <f>F98</f>
        <v>440261</v>
      </c>
    </row>
    <row r="98" spans="1:6" ht="25.5">
      <c r="A98" s="38" t="s">
        <v>1</v>
      </c>
      <c r="B98" s="50" t="s">
        <v>109</v>
      </c>
      <c r="C98" s="50" t="s">
        <v>102</v>
      </c>
      <c r="D98" s="46">
        <v>5210307</v>
      </c>
      <c r="E98" s="47">
        <v>500</v>
      </c>
      <c r="F98" s="48">
        <v>440261</v>
      </c>
    </row>
    <row r="99" spans="1:6" ht="12.75">
      <c r="A99" s="38" t="s">
        <v>12</v>
      </c>
      <c r="B99" s="50" t="s">
        <v>109</v>
      </c>
      <c r="C99" s="50" t="s">
        <v>102</v>
      </c>
      <c r="D99" s="39">
        <v>6000000</v>
      </c>
      <c r="E99" s="27"/>
      <c r="F99" s="41">
        <f>F100+F102+F104</f>
        <v>1358000</v>
      </c>
    </row>
    <row r="100" spans="1:6" ht="12.75">
      <c r="A100" s="45" t="s">
        <v>13</v>
      </c>
      <c r="B100" s="50" t="s">
        <v>109</v>
      </c>
      <c r="C100" s="50" t="s">
        <v>102</v>
      </c>
      <c r="D100" s="46">
        <v>6000100</v>
      </c>
      <c r="E100" s="47"/>
      <c r="F100" s="41">
        <f>F101</f>
        <v>750000</v>
      </c>
    </row>
    <row r="101" spans="1:6" ht="25.5">
      <c r="A101" s="33" t="s">
        <v>1</v>
      </c>
      <c r="B101" s="50" t="s">
        <v>109</v>
      </c>
      <c r="C101" s="50" t="s">
        <v>102</v>
      </c>
      <c r="D101" s="34">
        <v>6000100</v>
      </c>
      <c r="E101" s="35">
        <v>500</v>
      </c>
      <c r="F101" s="36">
        <v>750000</v>
      </c>
    </row>
    <row r="102" spans="1:6" ht="12.75">
      <c r="A102" s="45" t="s">
        <v>15</v>
      </c>
      <c r="B102" s="50" t="s">
        <v>109</v>
      </c>
      <c r="C102" s="50" t="s">
        <v>102</v>
      </c>
      <c r="D102" s="46">
        <v>6000400</v>
      </c>
      <c r="E102" s="47"/>
      <c r="F102" s="36">
        <f>F103</f>
        <v>110000</v>
      </c>
    </row>
    <row r="103" spans="1:6" ht="25.5">
      <c r="A103" s="33" t="s">
        <v>1</v>
      </c>
      <c r="B103" s="50" t="s">
        <v>109</v>
      </c>
      <c r="C103" s="50" t="s">
        <v>102</v>
      </c>
      <c r="D103" s="34">
        <v>6000400</v>
      </c>
      <c r="E103" s="35">
        <v>500</v>
      </c>
      <c r="F103" s="36">
        <v>110000</v>
      </c>
    </row>
    <row r="104" spans="1:6" ht="25.5">
      <c r="A104" s="45" t="s">
        <v>14</v>
      </c>
      <c r="B104" s="50" t="s">
        <v>109</v>
      </c>
      <c r="C104" s="50" t="s">
        <v>102</v>
      </c>
      <c r="D104" s="46">
        <v>6000500</v>
      </c>
      <c r="E104" s="47"/>
      <c r="F104" s="36">
        <f>F105+F107+F109+F111</f>
        <v>498000</v>
      </c>
    </row>
    <row r="105" spans="1:6" ht="63.75">
      <c r="A105" s="33" t="s">
        <v>112</v>
      </c>
      <c r="B105" s="50" t="s">
        <v>109</v>
      </c>
      <c r="C105" s="50" t="s">
        <v>102</v>
      </c>
      <c r="D105" s="34">
        <v>6000510</v>
      </c>
      <c r="E105" s="35"/>
      <c r="F105" s="36">
        <v>265000</v>
      </c>
    </row>
    <row r="106" spans="1:6" ht="25.5">
      <c r="A106" s="33" t="s">
        <v>1</v>
      </c>
      <c r="B106" s="50" t="s">
        <v>109</v>
      </c>
      <c r="C106" s="50" t="s">
        <v>102</v>
      </c>
      <c r="D106" s="34">
        <v>6000510</v>
      </c>
      <c r="E106" s="35">
        <v>500</v>
      </c>
      <c r="F106" s="36">
        <v>265000</v>
      </c>
    </row>
    <row r="107" spans="1:6" ht="63.75">
      <c r="A107" s="33" t="s">
        <v>113</v>
      </c>
      <c r="B107" s="50" t="s">
        <v>109</v>
      </c>
      <c r="C107" s="50" t="s">
        <v>102</v>
      </c>
      <c r="D107" s="34">
        <v>6000511</v>
      </c>
      <c r="E107" s="35"/>
      <c r="F107" s="36">
        <v>20000</v>
      </c>
    </row>
    <row r="108" spans="1:6" ht="25.5">
      <c r="A108" s="33" t="s">
        <v>1</v>
      </c>
      <c r="B108" s="50" t="s">
        <v>109</v>
      </c>
      <c r="C108" s="50" t="s">
        <v>102</v>
      </c>
      <c r="D108" s="34">
        <v>6000511</v>
      </c>
      <c r="E108" s="35">
        <v>500</v>
      </c>
      <c r="F108" s="36">
        <v>20000</v>
      </c>
    </row>
    <row r="109" spans="1:6" ht="38.25">
      <c r="A109" s="33" t="s">
        <v>114</v>
      </c>
      <c r="B109" s="50" t="s">
        <v>109</v>
      </c>
      <c r="C109" s="50" t="s">
        <v>102</v>
      </c>
      <c r="D109" s="34">
        <v>6000527</v>
      </c>
      <c r="E109" s="35"/>
      <c r="F109" s="36">
        <v>100000</v>
      </c>
    </row>
    <row r="110" spans="1:6" ht="25.5">
      <c r="A110" s="33" t="s">
        <v>1</v>
      </c>
      <c r="B110" s="50" t="s">
        <v>109</v>
      </c>
      <c r="C110" s="50" t="s">
        <v>102</v>
      </c>
      <c r="D110" s="34">
        <v>6000527</v>
      </c>
      <c r="E110" s="35">
        <v>500</v>
      </c>
      <c r="F110" s="36">
        <v>100000</v>
      </c>
    </row>
    <row r="111" spans="1:6" ht="114.75">
      <c r="A111" s="33" t="s">
        <v>115</v>
      </c>
      <c r="B111" s="50" t="s">
        <v>109</v>
      </c>
      <c r="C111" s="50" t="s">
        <v>102</v>
      </c>
      <c r="D111" s="34">
        <v>6000528</v>
      </c>
      <c r="E111" s="35"/>
      <c r="F111" s="36">
        <v>113000</v>
      </c>
    </row>
    <row r="112" spans="1:6" ht="25.5">
      <c r="A112" s="33" t="s">
        <v>1</v>
      </c>
      <c r="B112" s="50" t="s">
        <v>109</v>
      </c>
      <c r="C112" s="50" t="s">
        <v>102</v>
      </c>
      <c r="D112" s="34">
        <v>6000528</v>
      </c>
      <c r="E112" s="35">
        <v>500</v>
      </c>
      <c r="F112" s="36">
        <v>113000</v>
      </c>
    </row>
    <row r="113" spans="1:6" ht="12.75">
      <c r="A113" s="72" t="s">
        <v>116</v>
      </c>
      <c r="B113" s="76" t="s">
        <v>117</v>
      </c>
      <c r="C113" s="76" t="s">
        <v>88</v>
      </c>
      <c r="D113" s="30"/>
      <c r="E113" s="31"/>
      <c r="F113" s="62">
        <f>F114+F137+F123+F125+F128</f>
        <v>10590490</v>
      </c>
    </row>
    <row r="114" spans="1:6" ht="12.75">
      <c r="A114" s="29" t="s">
        <v>62</v>
      </c>
      <c r="B114" s="76" t="s">
        <v>117</v>
      </c>
      <c r="C114" s="76" t="s">
        <v>87</v>
      </c>
      <c r="D114" s="30"/>
      <c r="E114" s="31"/>
      <c r="F114" s="32">
        <f>F115+F119</f>
        <v>4656500</v>
      </c>
    </row>
    <row r="115" spans="1:6" ht="25.5">
      <c r="A115" s="45" t="s">
        <v>63</v>
      </c>
      <c r="B115" s="61" t="s">
        <v>117</v>
      </c>
      <c r="C115" s="61" t="s">
        <v>87</v>
      </c>
      <c r="D115" s="46">
        <v>4400000</v>
      </c>
      <c r="E115" s="47"/>
      <c r="F115" s="32">
        <f>F116</f>
        <v>4093000</v>
      </c>
    </row>
    <row r="116" spans="1:6" ht="12.75">
      <c r="A116" s="33" t="s">
        <v>118</v>
      </c>
      <c r="B116" s="49" t="s">
        <v>117</v>
      </c>
      <c r="C116" s="49" t="s">
        <v>87</v>
      </c>
      <c r="D116" s="34">
        <v>4409900</v>
      </c>
      <c r="E116" s="35"/>
      <c r="F116" s="36">
        <f>F117+F118</f>
        <v>4093000</v>
      </c>
    </row>
    <row r="117" spans="1:6" ht="25.5">
      <c r="A117" s="33" t="s">
        <v>119</v>
      </c>
      <c r="B117" s="49" t="s">
        <v>117</v>
      </c>
      <c r="C117" s="49" t="s">
        <v>87</v>
      </c>
      <c r="D117" s="34">
        <v>4409900</v>
      </c>
      <c r="E117" s="35">
        <v>1</v>
      </c>
      <c r="F117" s="36">
        <v>3893000</v>
      </c>
    </row>
    <row r="118" spans="1:6" ht="25.5">
      <c r="A118" s="33" t="s">
        <v>120</v>
      </c>
      <c r="B118" s="49" t="s">
        <v>117</v>
      </c>
      <c r="C118" s="49" t="s">
        <v>87</v>
      </c>
      <c r="D118" s="34">
        <v>4409900</v>
      </c>
      <c r="E118" s="35">
        <v>1</v>
      </c>
      <c r="F118" s="36">
        <v>200000</v>
      </c>
    </row>
    <row r="119" spans="1:6" ht="12.75">
      <c r="A119" s="45" t="s">
        <v>21</v>
      </c>
      <c r="B119" s="61" t="s">
        <v>117</v>
      </c>
      <c r="C119" s="61" t="s">
        <v>87</v>
      </c>
      <c r="D119" s="46">
        <v>4420000</v>
      </c>
      <c r="E119" s="47"/>
      <c r="F119" s="48">
        <f>F120</f>
        <v>563500</v>
      </c>
    </row>
    <row r="120" spans="1:6" ht="25.5">
      <c r="A120" s="33" t="s">
        <v>16</v>
      </c>
      <c r="B120" s="49" t="s">
        <v>117</v>
      </c>
      <c r="C120" s="49" t="s">
        <v>87</v>
      </c>
      <c r="D120" s="34">
        <v>4429900</v>
      </c>
      <c r="E120" s="35">
        <v>1</v>
      </c>
      <c r="F120" s="36">
        <v>563500</v>
      </c>
    </row>
    <row r="121" spans="1:6" ht="12.75">
      <c r="A121" s="45" t="s">
        <v>93</v>
      </c>
      <c r="B121" s="61" t="s">
        <v>117</v>
      </c>
      <c r="C121" s="61" t="s">
        <v>87</v>
      </c>
      <c r="D121" s="46">
        <v>5210000</v>
      </c>
      <c r="E121" s="31"/>
      <c r="F121" s="32">
        <f>F123</f>
        <v>199739</v>
      </c>
    </row>
    <row r="122" spans="1:6" ht="25.5">
      <c r="A122" s="38" t="s">
        <v>110</v>
      </c>
      <c r="B122" s="50" t="s">
        <v>117</v>
      </c>
      <c r="C122" s="50" t="s">
        <v>87</v>
      </c>
      <c r="D122" s="39">
        <v>5210300</v>
      </c>
      <c r="E122" s="27"/>
      <c r="F122" s="41">
        <f>F123</f>
        <v>199739</v>
      </c>
    </row>
    <row r="123" spans="1:6" ht="51">
      <c r="A123" s="38" t="s">
        <v>85</v>
      </c>
      <c r="B123" s="49" t="s">
        <v>117</v>
      </c>
      <c r="C123" s="49" t="s">
        <v>87</v>
      </c>
      <c r="D123" s="34">
        <v>5210307</v>
      </c>
      <c r="E123" s="35"/>
      <c r="F123" s="36">
        <f>F124</f>
        <v>199739</v>
      </c>
    </row>
    <row r="124" spans="1:6" ht="26.25" thickBot="1">
      <c r="A124" s="78" t="s">
        <v>1</v>
      </c>
      <c r="B124" s="49" t="s">
        <v>117</v>
      </c>
      <c r="C124" s="49" t="s">
        <v>87</v>
      </c>
      <c r="D124" s="34">
        <v>5210307</v>
      </c>
      <c r="E124" s="35">
        <v>500</v>
      </c>
      <c r="F124" s="36">
        <v>199739</v>
      </c>
    </row>
    <row r="125" spans="1:6" ht="64.5" thickBot="1">
      <c r="A125" s="79" t="s">
        <v>121</v>
      </c>
      <c r="B125" s="77" t="s">
        <v>117</v>
      </c>
      <c r="C125" s="49" t="s">
        <v>87</v>
      </c>
      <c r="D125" s="34">
        <v>5210100</v>
      </c>
      <c r="E125" s="35"/>
      <c r="F125" s="36">
        <f>F126</f>
        <v>23400</v>
      </c>
    </row>
    <row r="126" spans="1:6" ht="26.25" thickBot="1">
      <c r="A126" s="79" t="s">
        <v>122</v>
      </c>
      <c r="B126" s="77" t="s">
        <v>117</v>
      </c>
      <c r="C126" s="49" t="s">
        <v>87</v>
      </c>
      <c r="D126" s="34">
        <v>5210136</v>
      </c>
      <c r="E126" s="35"/>
      <c r="F126" s="36">
        <f>F127</f>
        <v>23400</v>
      </c>
    </row>
    <row r="127" spans="1:6" ht="25.5">
      <c r="A127" s="33" t="s">
        <v>119</v>
      </c>
      <c r="B127" s="77" t="s">
        <v>117</v>
      </c>
      <c r="C127" s="49" t="s">
        <v>87</v>
      </c>
      <c r="D127" s="34">
        <v>5210136</v>
      </c>
      <c r="E127" s="35">
        <v>1</v>
      </c>
      <c r="F127" s="36">
        <v>23400</v>
      </c>
    </row>
    <row r="128" spans="1:6" s="57" customFormat="1" ht="12.75">
      <c r="A128" s="82" t="s">
        <v>123</v>
      </c>
      <c r="B128" s="80" t="s">
        <v>117</v>
      </c>
      <c r="C128" s="61" t="s">
        <v>87</v>
      </c>
      <c r="D128" s="46">
        <v>5220000</v>
      </c>
      <c r="E128" s="47"/>
      <c r="F128" s="48">
        <f>F129+F135+F133</f>
        <v>5283851</v>
      </c>
    </row>
    <row r="129" spans="1:6" s="51" customFormat="1" ht="39" thickBot="1">
      <c r="A129" s="83" t="s">
        <v>124</v>
      </c>
      <c r="B129" s="81" t="s">
        <v>117</v>
      </c>
      <c r="C129" s="50" t="s">
        <v>87</v>
      </c>
      <c r="D129" s="39">
        <v>5220400</v>
      </c>
      <c r="E129" s="40"/>
      <c r="F129" s="41">
        <f>F130+F131</f>
        <v>25000</v>
      </c>
    </row>
    <row r="130" spans="1:6" s="51" customFormat="1" ht="25.5">
      <c r="A130" s="33" t="s">
        <v>1</v>
      </c>
      <c r="B130" s="81" t="s">
        <v>117</v>
      </c>
      <c r="C130" s="50" t="s">
        <v>87</v>
      </c>
      <c r="D130" s="39">
        <v>5220400</v>
      </c>
      <c r="E130" s="40">
        <v>500</v>
      </c>
      <c r="F130" s="41">
        <v>12500</v>
      </c>
    </row>
    <row r="131" spans="1:6" s="51" customFormat="1" ht="25.5">
      <c r="A131" s="33" t="s">
        <v>137</v>
      </c>
      <c r="B131" s="81" t="s">
        <v>117</v>
      </c>
      <c r="C131" s="50" t="s">
        <v>87</v>
      </c>
      <c r="D131" s="39">
        <v>5220400</v>
      </c>
      <c r="E131" s="40">
        <v>500</v>
      </c>
      <c r="F131" s="41">
        <v>12500</v>
      </c>
    </row>
    <row r="132" spans="1:6" s="51" customFormat="1" ht="25.5">
      <c r="A132" s="84" t="s">
        <v>125</v>
      </c>
      <c r="B132" s="81" t="s">
        <v>117</v>
      </c>
      <c r="C132" s="50" t="s">
        <v>87</v>
      </c>
      <c r="D132" s="39">
        <v>5214100</v>
      </c>
      <c r="E132" s="40"/>
      <c r="F132" s="41">
        <f>F133+F135</f>
        <v>5258851</v>
      </c>
    </row>
    <row r="133" spans="1:6" s="51" customFormat="1" ht="25.5">
      <c r="A133" s="85" t="s">
        <v>126</v>
      </c>
      <c r="B133" s="81" t="s">
        <v>117</v>
      </c>
      <c r="C133" s="50" t="s">
        <v>87</v>
      </c>
      <c r="D133" s="39">
        <v>5214104</v>
      </c>
      <c r="E133" s="40"/>
      <c r="F133" s="41">
        <f>F134</f>
        <v>5000000</v>
      </c>
    </row>
    <row r="134" spans="1:6" s="51" customFormat="1" ht="25.5">
      <c r="A134" s="33" t="s">
        <v>1</v>
      </c>
      <c r="B134" s="81" t="s">
        <v>117</v>
      </c>
      <c r="C134" s="50" t="s">
        <v>87</v>
      </c>
      <c r="D134" s="39">
        <v>5214104</v>
      </c>
      <c r="E134" s="40">
        <v>500</v>
      </c>
      <c r="F134" s="41">
        <v>5000000</v>
      </c>
    </row>
    <row r="135" spans="1:6" ht="38.25">
      <c r="A135" s="73" t="s">
        <v>127</v>
      </c>
      <c r="B135" s="49" t="s">
        <v>117</v>
      </c>
      <c r="C135" s="49" t="s">
        <v>87</v>
      </c>
      <c r="D135" s="34">
        <v>5224104</v>
      </c>
      <c r="E135" s="35"/>
      <c r="F135" s="36">
        <f>F136</f>
        <v>258851</v>
      </c>
    </row>
    <row r="136" spans="1:6" ht="25.5">
      <c r="A136" s="33" t="s">
        <v>1</v>
      </c>
      <c r="B136" s="49" t="s">
        <v>117</v>
      </c>
      <c r="C136" s="49" t="s">
        <v>87</v>
      </c>
      <c r="D136" s="34">
        <v>5224104</v>
      </c>
      <c r="E136" s="35">
        <v>500</v>
      </c>
      <c r="F136" s="36">
        <v>258851</v>
      </c>
    </row>
    <row r="137" spans="1:6" s="57" customFormat="1" ht="12.75">
      <c r="A137" s="45" t="s">
        <v>128</v>
      </c>
      <c r="B137" s="61" t="s">
        <v>117</v>
      </c>
      <c r="C137" s="61" t="s">
        <v>87</v>
      </c>
      <c r="D137" s="46">
        <v>7950000</v>
      </c>
      <c r="E137" s="47"/>
      <c r="F137" s="48">
        <f>F138+F140</f>
        <v>427000</v>
      </c>
    </row>
    <row r="138" spans="1:6" ht="76.5">
      <c r="A138" s="33" t="s">
        <v>64</v>
      </c>
      <c r="B138" s="50" t="s">
        <v>117</v>
      </c>
      <c r="C138" s="50" t="s">
        <v>87</v>
      </c>
      <c r="D138" s="39">
        <v>7950018</v>
      </c>
      <c r="E138" s="35"/>
      <c r="F138" s="36">
        <f>F139</f>
        <v>250000</v>
      </c>
    </row>
    <row r="139" spans="1:6" ht="25.5">
      <c r="A139" s="33" t="s">
        <v>1</v>
      </c>
      <c r="B139" s="50" t="s">
        <v>117</v>
      </c>
      <c r="C139" s="50" t="s">
        <v>87</v>
      </c>
      <c r="D139" s="39">
        <v>7950018</v>
      </c>
      <c r="E139" s="35">
        <v>500</v>
      </c>
      <c r="F139" s="36">
        <v>250000</v>
      </c>
    </row>
    <row r="140" spans="1:6" ht="63.75">
      <c r="A140" s="33" t="s">
        <v>65</v>
      </c>
      <c r="B140" s="50" t="s">
        <v>117</v>
      </c>
      <c r="C140" s="50" t="s">
        <v>87</v>
      </c>
      <c r="D140" s="39">
        <v>7950018</v>
      </c>
      <c r="E140" s="35"/>
      <c r="F140" s="36">
        <v>177000</v>
      </c>
    </row>
    <row r="141" spans="1:6" ht="25.5">
      <c r="A141" s="33" t="s">
        <v>1</v>
      </c>
      <c r="B141" s="50" t="s">
        <v>117</v>
      </c>
      <c r="C141" s="50" t="s">
        <v>87</v>
      </c>
      <c r="D141" s="39">
        <v>7950018</v>
      </c>
      <c r="E141" s="35">
        <v>500</v>
      </c>
      <c r="F141" s="36">
        <v>177000</v>
      </c>
    </row>
    <row r="142" spans="1:6" ht="12.75">
      <c r="A142" s="25" t="s">
        <v>17</v>
      </c>
      <c r="B142" s="71" t="s">
        <v>99</v>
      </c>
      <c r="C142" s="71" t="s">
        <v>88</v>
      </c>
      <c r="D142" s="26"/>
      <c r="E142" s="27"/>
      <c r="F142" s="62">
        <f>F146</f>
        <v>39000</v>
      </c>
    </row>
    <row r="143" spans="1:6" ht="12.75">
      <c r="A143" s="29" t="s">
        <v>66</v>
      </c>
      <c r="B143" s="76" t="s">
        <v>99</v>
      </c>
      <c r="C143" s="76" t="s">
        <v>87</v>
      </c>
      <c r="D143" s="30"/>
      <c r="E143" s="31"/>
      <c r="F143" s="32">
        <f>F146</f>
        <v>39000</v>
      </c>
    </row>
    <row r="144" spans="1:6" ht="25.5">
      <c r="A144" s="45" t="s">
        <v>18</v>
      </c>
      <c r="B144" s="61" t="s">
        <v>99</v>
      </c>
      <c r="C144" s="61" t="s">
        <v>87</v>
      </c>
      <c r="D144" s="46">
        <v>5120000</v>
      </c>
      <c r="E144" s="47"/>
      <c r="F144" s="48">
        <f>F145</f>
        <v>39000</v>
      </c>
    </row>
    <row r="145" spans="1:6" ht="25.5">
      <c r="A145" s="38" t="s">
        <v>129</v>
      </c>
      <c r="B145" s="61" t="s">
        <v>99</v>
      </c>
      <c r="C145" s="61" t="s">
        <v>87</v>
      </c>
      <c r="D145" s="46">
        <v>5129700</v>
      </c>
      <c r="E145" s="47"/>
      <c r="F145" s="48">
        <f>F146</f>
        <v>39000</v>
      </c>
    </row>
    <row r="146" spans="1:6" ht="25.5">
      <c r="A146" s="33" t="s">
        <v>1</v>
      </c>
      <c r="B146" s="49" t="s">
        <v>99</v>
      </c>
      <c r="C146" s="49" t="s">
        <v>87</v>
      </c>
      <c r="D146" s="34">
        <v>5129700</v>
      </c>
      <c r="E146" s="35">
        <v>500</v>
      </c>
      <c r="F146" s="36">
        <v>39000</v>
      </c>
    </row>
    <row r="147" spans="1:6" ht="12.75">
      <c r="A147" s="2"/>
      <c r="B147" s="17"/>
      <c r="C147" s="17"/>
      <c r="D147" s="18"/>
      <c r="E147" s="19"/>
      <c r="F147" s="20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45.75" customHeight="1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</sheetData>
  <sheetProtection/>
  <mergeCells count="11">
    <mergeCell ref="B9:G9"/>
    <mergeCell ref="B10:G10"/>
    <mergeCell ref="B3:F3"/>
    <mergeCell ref="A16:E16"/>
    <mergeCell ref="A14:F14"/>
    <mergeCell ref="B5:F5"/>
    <mergeCell ref="B6:F6"/>
    <mergeCell ref="B7:F7"/>
    <mergeCell ref="A15:E15"/>
    <mergeCell ref="B12:F12"/>
    <mergeCell ref="B8:G8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ko</cp:lastModifiedBy>
  <cp:lastPrinted>2012-10-23T12:00:28Z</cp:lastPrinted>
  <dcterms:created xsi:type="dcterms:W3CDTF">2007-11-22T11:08:57Z</dcterms:created>
  <dcterms:modified xsi:type="dcterms:W3CDTF">2012-10-25T10:43:54Z</dcterms:modified>
  <cp:category/>
  <cp:version/>
  <cp:contentType/>
  <cp:contentStatus/>
</cp:coreProperties>
</file>