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2" sheetId="1" r:id="rId1"/>
    <sheet name="ведом.2013-2014" sheetId="2" r:id="rId2"/>
    <sheet name="по  разд.2012" sheetId="3" r:id="rId3"/>
    <sheet name="по  разд.2013-2014" sheetId="4" r:id="rId4"/>
  </sheets>
  <definedNames>
    <definedName name="_xlnm.Print_Titles" localSheetId="0">'ведом.2012'!$21:$21</definedName>
    <definedName name="_xlnm.Print_Titles" localSheetId="1">'ведом.2013-2014'!$21:$21</definedName>
    <definedName name="_xlnm.Print_Titles" localSheetId="2">'по  разд.2012'!$18:$18</definedName>
    <definedName name="_xlnm.Print_Titles" localSheetId="3">'по  разд.2013-2014'!$18:$18</definedName>
    <definedName name="_xlnm.Print_Area" localSheetId="0">'ведом.2012'!$A$1:$J$102</definedName>
    <definedName name="_xlnm.Print_Area" localSheetId="1">'ведом.2013-2014'!$A$1:$H$95</definedName>
    <definedName name="_xlnm.Print_Area" localSheetId="2">'по  разд.2012'!$A$1:$F$101</definedName>
    <definedName name="_xlnm.Print_Area" localSheetId="3">'по  разд.2013-2014'!$A$1:$G$92</definedName>
  </definedNames>
  <calcPr fullCalcOnLoad="1"/>
</workbook>
</file>

<file path=xl/sharedStrings.xml><?xml version="1.0" encoding="utf-8"?>
<sst xmlns="http://schemas.openxmlformats.org/spreadsheetml/2006/main" count="675" uniqueCount="122">
  <si>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</si>
  <si>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</si>
  <si>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</si>
  <si>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</si>
  <si>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</si>
  <si>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</si>
  <si>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</si>
  <si>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</si>
  <si>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</si>
  <si>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</si>
  <si>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</si>
  <si>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</si>
  <si>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</si>
  <si>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</si>
  <si>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</si>
  <si>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</si>
  <si>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</si>
  <si>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</si>
  <si>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</si>
  <si>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</si>
  <si>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</si>
  <si>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</si>
  <si>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</si>
  <si>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</si>
  <si>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</si>
  <si>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</si>
  <si>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</si>
  <si>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</si>
  <si>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</si>
  <si>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</si>
  <si>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</si>
  <si>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</si>
  <si>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</si>
  <si>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</si>
  <si>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</si>
  <si>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</si>
  <si>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</si>
  <si>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</si>
  <si>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</si>
  <si>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</si>
  <si>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</si>
  <si>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</si>
  <si>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</si>
  <si>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</si>
  <si>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</si>
  <si>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</si>
  <si>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</si>
  <si>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</si>
  <si>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</si>
  <si>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</si>
  <si>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</si>
  <si>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</si>
  <si>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</si>
  <si>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</si>
  <si>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</si>
  <si>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</si>
  <si>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 xml:space="preserve"> бюджета   Муниципального  образования Калитинское</t>
  </si>
  <si>
    <t>Условно утвержденные расходы</t>
  </si>
  <si>
    <t>9999</t>
  </si>
  <si>
    <t>Сумма  2013  год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</si>
  <si>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</si>
  <si>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</si>
  <si>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</si>
  <si>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</si>
  <si>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</si>
  <si>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</si>
  <si>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Сумма 2013  год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</si>
  <si>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</si>
  <si>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</si>
  <si>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</si>
  <si>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</si>
  <si>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</si>
  <si>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</si>
  <si>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</si>
  <si>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</si>
  <si>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</si>
  <si>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</si>
  <si>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</si>
  <si>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</si>
  <si>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</si>
  <si>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</si>
  <si>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</si>
  <si>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</si>
  <si>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</si>
  <si>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</si>
  <si>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</si>
  <si>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</si>
  <si>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</si>
  <si>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</si>
  <si>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</si>
  <si>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</si>
  <si>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</si>
  <si>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</si>
  <si>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</si>
  <si>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</si>
  <si>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</si>
  <si>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</si>
  <si>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 xml:space="preserve">             Волосовского муниципального района</t>
  </si>
  <si>
    <t xml:space="preserve">                     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</si>
  <si>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</si>
  <si>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</si>
  <si>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</si>
  <si>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</si>
  <si>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</si>
  <si>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</si>
  <si>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</si>
  <si>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</si>
  <si>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</si>
  <si>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</si>
  <si>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Волосовского  муниципального  района  Ленинградской  области  на  плановый  период  2013-2014  годов</t>
  </si>
  <si>
    <t>Сумма  2014  год</t>
  </si>
  <si>
    <t>классификации расходов бюджета на плановый  период  2013-2014  годов</t>
  </si>
  <si>
    <t>Сумма 2014  год</t>
  </si>
  <si>
    <t xml:space="preserve">                        от 22.12.2011г. № 119</t>
  </si>
  <si>
    <t>от 22.12.2011г. № 119</t>
  </si>
  <si>
    <t>УТВЕРЖДЕНА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</si>
  <si>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</si>
  <si>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</si>
  <si>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 5</t>
  </si>
  <si>
    <t>Приложение   № 6</t>
  </si>
  <si>
    <t>Приложение  № 7</t>
  </si>
  <si>
    <t>Приложение  №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</si>
</sst>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8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left" wrapText="1"/>
    </xf>
    <xf numFmtId="180" fontId="5" fillId="0" borderId="11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180" fontId="5" fillId="0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5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horizontal="left" wrapText="1"/>
    </xf>
    <xf numFmtId="179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3" fontId="12" fillId="0" borderId="11" xfId="0" applyNumberFormat="1" applyFont="1" applyFill="1" applyBorder="1" applyAlignment="1">
      <alignment horizontal="right" wrapText="1"/>
    </xf>
    <xf numFmtId="173" fontId="13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"/>
  <sheetViews>
    <sheetView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2:7" ht="12.75">
      <c r="B3" s="97" t="s">
        <v>120</v>
      </c>
      <c r="C3" s="97"/>
      <c r="D3" s="97"/>
      <c r="E3" s="97"/>
      <c r="F3" s="97"/>
      <c r="G3" s="97"/>
    </row>
    <row r="5" spans="2:7" ht="12.75">
      <c r="B5" s="97" t="s">
        <v>115</v>
      </c>
      <c r="C5" s="97"/>
      <c r="D5" s="97"/>
      <c r="E5" s="97"/>
      <c r="F5" s="97"/>
      <c r="G5" s="97"/>
    </row>
    <row r="6" spans="2:7" ht="12.75">
      <c r="B6" s="97" t="s">
        <v>0</v>
      </c>
      <c r="C6" s="97"/>
      <c r="D6" s="97"/>
      <c r="E6" s="97"/>
      <c r="F6" s="97"/>
      <c r="G6" s="97"/>
    </row>
    <row r="7" spans="2:7" ht="12.75">
      <c r="B7" s="97" t="s">
        <v>55</v>
      </c>
      <c r="C7" s="97"/>
      <c r="D7" s="97"/>
      <c r="E7" s="97"/>
      <c r="F7" s="97"/>
      <c r="G7" s="97"/>
    </row>
    <row r="8" spans="2:7" ht="12.75">
      <c r="B8" s="97" t="s">
        <v>95</v>
      </c>
      <c r="C8" s="97"/>
      <c r="D8" s="97"/>
      <c r="E8" s="97"/>
      <c r="F8" s="97"/>
      <c r="G8" s="97"/>
    </row>
    <row r="9" spans="2:7" ht="12.75">
      <c r="B9" s="97" t="s">
        <v>96</v>
      </c>
      <c r="C9" s="97"/>
      <c r="D9" s="97"/>
      <c r="E9" s="97"/>
      <c r="F9" s="97"/>
      <c r="G9" s="97"/>
    </row>
    <row r="10" spans="2:7" ht="12.75">
      <c r="B10" s="97" t="s">
        <v>114</v>
      </c>
      <c r="C10" s="97"/>
      <c r="D10" s="97"/>
      <c r="E10" s="97"/>
      <c r="F10" s="97"/>
      <c r="G10" s="97"/>
    </row>
    <row r="12" spans="2:7" ht="12.75">
      <c r="B12" s="97"/>
      <c r="C12" s="97"/>
      <c r="D12" s="97"/>
      <c r="E12" s="97"/>
      <c r="F12" s="97"/>
      <c r="G12" s="97"/>
    </row>
    <row r="13" spans="1:7" ht="12.75">
      <c r="A13" s="97" t="s">
        <v>28</v>
      </c>
      <c r="B13" s="97"/>
      <c r="C13" s="97"/>
      <c r="D13" s="97"/>
      <c r="E13" s="97"/>
      <c r="F13" s="97"/>
      <c r="G13" s="97"/>
    </row>
    <row r="14" spans="1:7" ht="12.75">
      <c r="A14" s="97" t="s">
        <v>52</v>
      </c>
      <c r="B14" s="97"/>
      <c r="C14" s="97"/>
      <c r="D14" s="97"/>
      <c r="E14" s="97"/>
      <c r="F14" s="97"/>
      <c r="G14" s="97"/>
    </row>
    <row r="15" spans="1:7" ht="12.75">
      <c r="A15" s="97" t="s">
        <v>23</v>
      </c>
      <c r="B15" s="97"/>
      <c r="C15" s="97"/>
      <c r="D15" s="97"/>
      <c r="E15" s="97"/>
      <c r="F15" s="97"/>
      <c r="G15" s="97"/>
    </row>
    <row r="16" spans="1:7" ht="12.75">
      <c r="A16" s="98" t="s">
        <v>99</v>
      </c>
      <c r="B16" s="97"/>
      <c r="C16" s="97"/>
      <c r="D16" s="97"/>
      <c r="E16" s="97"/>
      <c r="F16" s="97"/>
      <c r="G16" s="97"/>
    </row>
    <row r="17" spans="1:7" ht="12.75">
      <c r="A17" s="97"/>
      <c r="B17" s="97"/>
      <c r="C17" s="97"/>
      <c r="D17" s="97"/>
      <c r="E17" s="97"/>
      <c r="F17" s="97"/>
      <c r="G17" s="97"/>
    </row>
    <row r="18" spans="1:7" ht="12.75">
      <c r="A18" s="97"/>
      <c r="B18" s="97"/>
      <c r="C18" s="97"/>
      <c r="D18" s="97"/>
      <c r="E18" s="97"/>
      <c r="F18" s="97"/>
      <c r="G18" s="97"/>
    </row>
    <row r="19" ht="12.75">
      <c r="F19" t="s">
        <v>49</v>
      </c>
    </row>
    <row r="21" spans="1:7" ht="12.75">
      <c r="A21" s="4" t="s">
        <v>29</v>
      </c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</row>
    <row r="22" spans="1:7" ht="15.75">
      <c r="A22" s="21" t="s">
        <v>36</v>
      </c>
      <c r="B22" s="21" t="s">
        <v>37</v>
      </c>
      <c r="C22" s="21" t="s">
        <v>37</v>
      </c>
      <c r="D22" s="21" t="s">
        <v>37</v>
      </c>
      <c r="E22" s="22" t="s">
        <v>37</v>
      </c>
      <c r="F22" s="23" t="s">
        <v>37</v>
      </c>
      <c r="G22" s="24">
        <f>G23</f>
        <v>13160426</v>
      </c>
    </row>
    <row r="23" spans="1:7" ht="44.25" customHeight="1">
      <c r="A23" s="67" t="s">
        <v>53</v>
      </c>
      <c r="B23" s="79" t="s">
        <v>54</v>
      </c>
      <c r="C23" s="63" t="s">
        <v>37</v>
      </c>
      <c r="D23" s="63" t="s">
        <v>37</v>
      </c>
      <c r="E23" s="64" t="s">
        <v>37</v>
      </c>
      <c r="F23" s="65" t="s">
        <v>37</v>
      </c>
      <c r="G23" s="66">
        <f>G24+G53+G63+G86+G98+G58+G48</f>
        <v>13160426</v>
      </c>
    </row>
    <row r="24" spans="1:7" ht="16.5" customHeight="1">
      <c r="A24" s="25" t="s">
        <v>38</v>
      </c>
      <c r="B24" s="25"/>
      <c r="C24" s="26" t="s">
        <v>39</v>
      </c>
      <c r="D24" s="26" t="s">
        <v>39</v>
      </c>
      <c r="E24" s="27" t="s">
        <v>37</v>
      </c>
      <c r="F24" s="28" t="s">
        <v>37</v>
      </c>
      <c r="G24" s="80">
        <f>G25+G38+G42+G34</f>
        <v>4673008</v>
      </c>
    </row>
    <row r="25" spans="1:7" ht="78.75" customHeight="1">
      <c r="A25" s="30" t="s">
        <v>40</v>
      </c>
      <c r="B25" s="30"/>
      <c r="C25" s="31" t="s">
        <v>39</v>
      </c>
      <c r="D25" s="68" t="s">
        <v>41</v>
      </c>
      <c r="E25" s="32" t="s">
        <v>37</v>
      </c>
      <c r="F25" s="33" t="s">
        <v>37</v>
      </c>
      <c r="G25" s="34">
        <f>G26</f>
        <v>4420635</v>
      </c>
    </row>
    <row r="26" spans="1:7" ht="76.5">
      <c r="A26" s="53" t="s">
        <v>68</v>
      </c>
      <c r="B26" s="53"/>
      <c r="C26" s="54" t="s">
        <v>39</v>
      </c>
      <c r="D26" s="54" t="s">
        <v>41</v>
      </c>
      <c r="E26" s="56" t="s">
        <v>42</v>
      </c>
      <c r="F26" s="57" t="s">
        <v>37</v>
      </c>
      <c r="G26" s="58">
        <f>G27+G32+G30+G31</f>
        <v>4420635</v>
      </c>
    </row>
    <row r="27" spans="1:7" ht="12.75">
      <c r="A27" s="53" t="s">
        <v>43</v>
      </c>
      <c r="B27" s="53"/>
      <c r="C27" s="54" t="s">
        <v>39</v>
      </c>
      <c r="D27" s="54" t="s">
        <v>41</v>
      </c>
      <c r="E27" s="56" t="s">
        <v>44</v>
      </c>
      <c r="F27" s="57" t="s">
        <v>37</v>
      </c>
      <c r="G27" s="58">
        <f>G28+G29</f>
        <v>3458333</v>
      </c>
    </row>
    <row r="28" spans="1:7" ht="25.5">
      <c r="A28" s="35" t="s">
        <v>69</v>
      </c>
      <c r="B28" s="35"/>
      <c r="C28" s="36" t="s">
        <v>39</v>
      </c>
      <c r="D28" s="36" t="s">
        <v>41</v>
      </c>
      <c r="E28" s="37" t="s">
        <v>44</v>
      </c>
      <c r="F28" s="38">
        <v>500</v>
      </c>
      <c r="G28" s="39">
        <v>3108333</v>
      </c>
    </row>
    <row r="29" spans="1:7" ht="38.25">
      <c r="A29" s="35" t="s">
        <v>70</v>
      </c>
      <c r="B29" s="35"/>
      <c r="C29" s="36" t="s">
        <v>39</v>
      </c>
      <c r="D29" s="36" t="s">
        <v>41</v>
      </c>
      <c r="E29" s="37">
        <v>20401</v>
      </c>
      <c r="F29" s="38">
        <v>500</v>
      </c>
      <c r="G29" s="39">
        <v>350000</v>
      </c>
    </row>
    <row r="30" spans="1:7" ht="63.75">
      <c r="A30" s="35" t="s">
        <v>71</v>
      </c>
      <c r="B30" s="35"/>
      <c r="C30" s="36" t="s">
        <v>39</v>
      </c>
      <c r="D30" s="36" t="s">
        <v>41</v>
      </c>
      <c r="E30" s="37">
        <v>20422</v>
      </c>
      <c r="F30" s="38">
        <v>17</v>
      </c>
      <c r="G30" s="39">
        <v>39962</v>
      </c>
    </row>
    <row r="31" spans="1:7" ht="63.75">
      <c r="A31" s="35" t="s">
        <v>94</v>
      </c>
      <c r="B31" s="35"/>
      <c r="C31" s="36" t="s">
        <v>39</v>
      </c>
      <c r="D31" s="36" t="s">
        <v>41</v>
      </c>
      <c r="E31" s="37">
        <v>20424</v>
      </c>
      <c r="F31" s="38">
        <v>17</v>
      </c>
      <c r="G31" s="39">
        <v>67340</v>
      </c>
    </row>
    <row r="32" spans="1:7" ht="38.25" customHeight="1">
      <c r="A32" s="53" t="s">
        <v>48</v>
      </c>
      <c r="B32" s="53"/>
      <c r="C32" s="54" t="s">
        <v>39</v>
      </c>
      <c r="D32" s="54" t="s">
        <v>41</v>
      </c>
      <c r="E32" s="56">
        <v>20800</v>
      </c>
      <c r="F32" s="57"/>
      <c r="G32" s="58">
        <f>G33</f>
        <v>855000</v>
      </c>
    </row>
    <row r="33" spans="1:7" ht="25.5">
      <c r="A33" s="35" t="s">
        <v>1</v>
      </c>
      <c r="B33" s="35"/>
      <c r="C33" s="36" t="s">
        <v>39</v>
      </c>
      <c r="D33" s="36" t="s">
        <v>41</v>
      </c>
      <c r="E33" s="37">
        <v>20800</v>
      </c>
      <c r="F33" s="38">
        <v>500</v>
      </c>
      <c r="G33" s="39">
        <v>855000</v>
      </c>
    </row>
    <row r="34" spans="1:7" ht="63.75">
      <c r="A34" s="25" t="s">
        <v>72</v>
      </c>
      <c r="B34" s="35"/>
      <c r="C34" s="31" t="s">
        <v>39</v>
      </c>
      <c r="D34" s="91" t="s">
        <v>73</v>
      </c>
      <c r="E34" s="32"/>
      <c r="F34" s="38"/>
      <c r="G34" s="29">
        <f>G37</f>
        <v>127365</v>
      </c>
    </row>
    <row r="35" spans="1:7" ht="76.5">
      <c r="A35" s="53" t="s">
        <v>68</v>
      </c>
      <c r="B35" s="35"/>
      <c r="C35" s="93" t="s">
        <v>39</v>
      </c>
      <c r="D35" s="94" t="s">
        <v>73</v>
      </c>
      <c r="E35" s="46"/>
      <c r="F35" s="38"/>
      <c r="G35" s="39">
        <f>G37</f>
        <v>127365</v>
      </c>
    </row>
    <row r="36" spans="1:7" ht="12.75">
      <c r="A36" s="53" t="s">
        <v>43</v>
      </c>
      <c r="B36" s="35"/>
      <c r="C36" s="93" t="s">
        <v>39</v>
      </c>
      <c r="D36" s="94" t="s">
        <v>73</v>
      </c>
      <c r="E36" s="46">
        <v>20400</v>
      </c>
      <c r="F36" s="38"/>
      <c r="G36" s="39">
        <f>G37</f>
        <v>127365</v>
      </c>
    </row>
    <row r="37" spans="1:7" ht="76.5">
      <c r="A37" s="35" t="s">
        <v>93</v>
      </c>
      <c r="B37" s="35"/>
      <c r="C37" s="93" t="s">
        <v>39</v>
      </c>
      <c r="D37" s="94" t="s">
        <v>73</v>
      </c>
      <c r="E37" s="46">
        <v>20423</v>
      </c>
      <c r="F37" s="38">
        <v>17</v>
      </c>
      <c r="G37" s="39">
        <v>127365</v>
      </c>
    </row>
    <row r="38" spans="1:7" ht="12.75">
      <c r="A38" s="30" t="s">
        <v>45</v>
      </c>
      <c r="B38" s="30"/>
      <c r="C38" s="31" t="s">
        <v>39</v>
      </c>
      <c r="D38" s="91" t="s">
        <v>74</v>
      </c>
      <c r="E38" s="32" t="s">
        <v>37</v>
      </c>
      <c r="F38" s="33" t="s">
        <v>37</v>
      </c>
      <c r="G38" s="34">
        <f>G41</f>
        <v>25000</v>
      </c>
    </row>
    <row r="39" spans="1:7" ht="13.5" customHeight="1">
      <c r="A39" s="53" t="s">
        <v>45</v>
      </c>
      <c r="B39" s="53"/>
      <c r="C39" s="54" t="s">
        <v>39</v>
      </c>
      <c r="D39" s="91" t="s">
        <v>74</v>
      </c>
      <c r="E39" s="56" t="s">
        <v>46</v>
      </c>
      <c r="F39" s="57" t="s">
        <v>37</v>
      </c>
      <c r="G39" s="58">
        <f>G41</f>
        <v>25000</v>
      </c>
    </row>
    <row r="40" spans="1:7" ht="12.75">
      <c r="A40" s="35" t="s">
        <v>3</v>
      </c>
      <c r="B40" s="35"/>
      <c r="C40" s="40" t="s">
        <v>39</v>
      </c>
      <c r="D40" s="92" t="s">
        <v>74</v>
      </c>
      <c r="E40" s="61" t="s">
        <v>50</v>
      </c>
      <c r="F40" s="38" t="s">
        <v>37</v>
      </c>
      <c r="G40" s="39">
        <f>G41</f>
        <v>25000</v>
      </c>
    </row>
    <row r="41" spans="1:7" ht="12.75">
      <c r="A41" s="35" t="s">
        <v>2</v>
      </c>
      <c r="B41" s="35"/>
      <c r="C41" s="60" t="s">
        <v>39</v>
      </c>
      <c r="D41" s="61" t="s">
        <v>74</v>
      </c>
      <c r="E41" s="61" t="s">
        <v>50</v>
      </c>
      <c r="F41" s="38">
        <v>13</v>
      </c>
      <c r="G41" s="39">
        <v>25000</v>
      </c>
    </row>
    <row r="42" spans="1:7" ht="12.75">
      <c r="A42" s="30" t="s">
        <v>60</v>
      </c>
      <c r="B42" s="35"/>
      <c r="C42" s="95" t="s">
        <v>39</v>
      </c>
      <c r="D42" s="95" t="s">
        <v>67</v>
      </c>
      <c r="E42" s="61"/>
      <c r="F42" s="38"/>
      <c r="G42" s="29">
        <f>G43</f>
        <v>100008</v>
      </c>
    </row>
    <row r="43" spans="1:7" ht="51">
      <c r="A43" s="53" t="s">
        <v>61</v>
      </c>
      <c r="B43" s="35"/>
      <c r="C43" s="60" t="s">
        <v>39</v>
      </c>
      <c r="D43" s="61" t="s">
        <v>67</v>
      </c>
      <c r="E43" s="61" t="s">
        <v>62</v>
      </c>
      <c r="F43" s="38"/>
      <c r="G43" s="39">
        <f>G47+G44</f>
        <v>100008</v>
      </c>
    </row>
    <row r="44" spans="1:7" ht="51">
      <c r="A44" s="35" t="s">
        <v>116</v>
      </c>
      <c r="B44" s="35"/>
      <c r="C44" s="60" t="s">
        <v>39</v>
      </c>
      <c r="D44" s="61" t="s">
        <v>67</v>
      </c>
      <c r="E44" s="61" t="s">
        <v>117</v>
      </c>
      <c r="F44" s="38"/>
      <c r="G44" s="39">
        <v>10000</v>
      </c>
    </row>
    <row r="45" spans="1:7" ht="25.5">
      <c r="A45" s="35" t="s">
        <v>1</v>
      </c>
      <c r="B45" s="35"/>
      <c r="C45" s="60" t="s">
        <v>39</v>
      </c>
      <c r="D45" s="61" t="s">
        <v>67</v>
      </c>
      <c r="E45" s="61" t="s">
        <v>117</v>
      </c>
      <c r="F45" s="38">
        <v>500</v>
      </c>
      <c r="G45" s="39">
        <v>10000</v>
      </c>
    </row>
    <row r="46" spans="1:7" ht="25.5">
      <c r="A46" s="35" t="s">
        <v>63</v>
      </c>
      <c r="B46" s="35"/>
      <c r="C46" s="60" t="s">
        <v>39</v>
      </c>
      <c r="D46" s="61" t="s">
        <v>67</v>
      </c>
      <c r="E46" s="61" t="s">
        <v>64</v>
      </c>
      <c r="F46" s="38"/>
      <c r="G46" s="39">
        <f>G47</f>
        <v>90008</v>
      </c>
    </row>
    <row r="47" spans="1:7" ht="25.5">
      <c r="A47" s="35" t="s">
        <v>1</v>
      </c>
      <c r="B47" s="35"/>
      <c r="C47" s="60" t="s">
        <v>39</v>
      </c>
      <c r="D47" s="61" t="s">
        <v>67</v>
      </c>
      <c r="E47" s="61" t="s">
        <v>64</v>
      </c>
      <c r="F47" s="38">
        <v>500</v>
      </c>
      <c r="G47" s="39">
        <v>90008</v>
      </c>
    </row>
    <row r="48" spans="1:7" ht="12.75">
      <c r="A48" s="25" t="s">
        <v>104</v>
      </c>
      <c r="B48" s="44"/>
      <c r="C48" s="52">
        <v>200</v>
      </c>
      <c r="D48" s="96"/>
      <c r="E48" s="27"/>
      <c r="F48" s="28"/>
      <c r="G48" s="81">
        <f>G49</f>
        <v>157992</v>
      </c>
    </row>
    <row r="49" spans="1:7" ht="25.5">
      <c r="A49" s="30" t="s">
        <v>105</v>
      </c>
      <c r="B49" s="30"/>
      <c r="C49" s="41">
        <v>200</v>
      </c>
      <c r="D49" s="41">
        <v>203</v>
      </c>
      <c r="E49" s="32"/>
      <c r="F49" s="33"/>
      <c r="G49" s="34">
        <f>G52</f>
        <v>157992</v>
      </c>
    </row>
    <row r="50" spans="1:7" ht="25.5">
      <c r="A50" s="53" t="s">
        <v>106</v>
      </c>
      <c r="B50" s="53"/>
      <c r="C50" s="55">
        <v>200</v>
      </c>
      <c r="D50" s="55">
        <v>203</v>
      </c>
      <c r="E50" s="56">
        <v>10000</v>
      </c>
      <c r="F50" s="57"/>
      <c r="G50" s="58">
        <f>G52</f>
        <v>157992</v>
      </c>
    </row>
    <row r="51" spans="1:7" ht="38.25">
      <c r="A51" s="53" t="s">
        <v>107</v>
      </c>
      <c r="B51" s="53"/>
      <c r="C51" s="55">
        <v>200</v>
      </c>
      <c r="D51" s="55">
        <v>203</v>
      </c>
      <c r="E51" s="56">
        <v>13600</v>
      </c>
      <c r="F51" s="57"/>
      <c r="G51" s="58">
        <f>G52</f>
        <v>157992</v>
      </c>
    </row>
    <row r="52" spans="1:7" ht="25.5">
      <c r="A52" s="35" t="s">
        <v>1</v>
      </c>
      <c r="B52" s="35"/>
      <c r="C52" s="43">
        <v>200</v>
      </c>
      <c r="D52" s="43">
        <v>203</v>
      </c>
      <c r="E52" s="37">
        <v>13600</v>
      </c>
      <c r="F52" s="38">
        <v>500</v>
      </c>
      <c r="G52" s="39">
        <v>157992</v>
      </c>
    </row>
    <row r="53" spans="1:7" ht="25.5">
      <c r="A53" s="30" t="s">
        <v>4</v>
      </c>
      <c r="B53" s="30"/>
      <c r="C53" s="41">
        <v>300</v>
      </c>
      <c r="D53" s="41"/>
      <c r="E53" s="32"/>
      <c r="F53" s="33"/>
      <c r="G53" s="76">
        <f>G55</f>
        <v>30000</v>
      </c>
    </row>
    <row r="54" spans="1:7" ht="51">
      <c r="A54" s="25" t="s">
        <v>77</v>
      </c>
      <c r="B54" s="30"/>
      <c r="C54" s="41">
        <v>300</v>
      </c>
      <c r="D54" s="41">
        <v>309</v>
      </c>
      <c r="E54" s="32"/>
      <c r="F54" s="33"/>
      <c r="G54" s="77">
        <f>G55</f>
        <v>30000</v>
      </c>
    </row>
    <row r="55" spans="1:7" ht="12.75">
      <c r="A55" s="53" t="s">
        <v>47</v>
      </c>
      <c r="B55" s="30"/>
      <c r="C55" s="41">
        <v>300</v>
      </c>
      <c r="D55" s="41">
        <v>309</v>
      </c>
      <c r="E55" s="32">
        <v>2190000</v>
      </c>
      <c r="F55" s="33"/>
      <c r="G55" s="34">
        <f>G56</f>
        <v>30000</v>
      </c>
    </row>
    <row r="56" spans="1:7" ht="41.25" customHeight="1">
      <c r="A56" s="44" t="s">
        <v>51</v>
      </c>
      <c r="B56" s="53"/>
      <c r="C56" s="55">
        <v>300</v>
      </c>
      <c r="D56" s="55">
        <v>309</v>
      </c>
      <c r="E56" s="56">
        <v>2190100</v>
      </c>
      <c r="F56" s="57"/>
      <c r="G56" s="58">
        <f>G57</f>
        <v>30000</v>
      </c>
    </row>
    <row r="57" spans="1:7" ht="25.5">
      <c r="A57" s="35" t="s">
        <v>1</v>
      </c>
      <c r="B57" s="35"/>
      <c r="C57" s="43">
        <v>300</v>
      </c>
      <c r="D57" s="43">
        <v>309</v>
      </c>
      <c r="E57" s="37">
        <v>2190100</v>
      </c>
      <c r="F57" s="38">
        <v>500</v>
      </c>
      <c r="G57" s="39">
        <v>30000</v>
      </c>
    </row>
    <row r="58" spans="1:7" ht="12.75">
      <c r="A58" s="25" t="s">
        <v>103</v>
      </c>
      <c r="B58" s="35"/>
      <c r="C58" s="52">
        <v>400</v>
      </c>
      <c r="D58" s="43"/>
      <c r="E58" s="37"/>
      <c r="F58" s="38"/>
      <c r="G58" s="29">
        <f>G59</f>
        <v>500000</v>
      </c>
    </row>
    <row r="59" spans="1:7" ht="25.5">
      <c r="A59" s="30" t="s">
        <v>100</v>
      </c>
      <c r="B59" s="35"/>
      <c r="C59" s="41">
        <v>400</v>
      </c>
      <c r="D59" s="41">
        <v>412</v>
      </c>
      <c r="E59" s="37"/>
      <c r="F59" s="38"/>
      <c r="G59" s="39">
        <f>G62</f>
        <v>500000</v>
      </c>
    </row>
    <row r="60" spans="1:7" ht="25.5">
      <c r="A60" s="53" t="s">
        <v>101</v>
      </c>
      <c r="B60" s="35"/>
      <c r="C60" s="55">
        <v>400</v>
      </c>
      <c r="D60" s="55">
        <v>412</v>
      </c>
      <c r="E60" s="56">
        <v>3400000</v>
      </c>
      <c r="F60" s="38"/>
      <c r="G60" s="39">
        <f>G62</f>
        <v>500000</v>
      </c>
    </row>
    <row r="61" spans="1:7" ht="25.5">
      <c r="A61" s="35" t="s">
        <v>102</v>
      </c>
      <c r="B61" s="35"/>
      <c r="C61" s="55">
        <v>400</v>
      </c>
      <c r="D61" s="55">
        <v>412</v>
      </c>
      <c r="E61" s="56">
        <v>3400300</v>
      </c>
      <c r="F61" s="38"/>
      <c r="G61" s="39">
        <f>G62</f>
        <v>500000</v>
      </c>
    </row>
    <row r="62" spans="1:7" ht="25.5">
      <c r="A62" s="35" t="s">
        <v>1</v>
      </c>
      <c r="B62" s="35"/>
      <c r="C62" s="43">
        <v>400</v>
      </c>
      <c r="D62" s="43">
        <v>412</v>
      </c>
      <c r="E62" s="37">
        <v>3400300</v>
      </c>
      <c r="F62" s="38">
        <v>500</v>
      </c>
      <c r="G62" s="39">
        <v>500000</v>
      </c>
    </row>
    <row r="63" spans="1:7" ht="12.75">
      <c r="A63" s="25" t="s">
        <v>5</v>
      </c>
      <c r="B63" s="25"/>
      <c r="C63" s="52">
        <v>500</v>
      </c>
      <c r="D63" s="52"/>
      <c r="E63" s="27"/>
      <c r="F63" s="28"/>
      <c r="G63" s="80">
        <f>G64+G68+G72</f>
        <v>2710000</v>
      </c>
    </row>
    <row r="64" spans="1:7" ht="12.75">
      <c r="A64" s="30" t="s">
        <v>6</v>
      </c>
      <c r="B64" s="30"/>
      <c r="C64" s="41">
        <v>500</v>
      </c>
      <c r="D64" s="41">
        <v>501</v>
      </c>
      <c r="E64" s="32"/>
      <c r="F64" s="33"/>
      <c r="G64" s="34">
        <f>G65</f>
        <v>315000</v>
      </c>
    </row>
    <row r="65" spans="1:7" ht="12.75">
      <c r="A65" s="30" t="s">
        <v>7</v>
      </c>
      <c r="B65" s="30"/>
      <c r="C65" s="41">
        <v>500</v>
      </c>
      <c r="D65" s="41">
        <v>501</v>
      </c>
      <c r="E65" s="32">
        <v>3500000</v>
      </c>
      <c r="F65" s="33"/>
      <c r="G65" s="34">
        <f>G66</f>
        <v>315000</v>
      </c>
    </row>
    <row r="66" spans="1:8" ht="25.5">
      <c r="A66" s="53" t="s">
        <v>8</v>
      </c>
      <c r="B66" s="30"/>
      <c r="C66" s="55">
        <v>500</v>
      </c>
      <c r="D66" s="55">
        <v>501</v>
      </c>
      <c r="E66" s="56">
        <v>3500300</v>
      </c>
      <c r="F66" s="57"/>
      <c r="G66" s="34">
        <f>G67</f>
        <v>315000</v>
      </c>
      <c r="H66" s="69"/>
    </row>
    <row r="67" spans="1:8" ht="25.5">
      <c r="A67" s="35" t="s">
        <v>1</v>
      </c>
      <c r="B67" s="35"/>
      <c r="C67" s="43">
        <v>500</v>
      </c>
      <c r="D67" s="43">
        <v>501</v>
      </c>
      <c r="E67" s="37">
        <v>3500300</v>
      </c>
      <c r="F67" s="38">
        <v>500</v>
      </c>
      <c r="G67" s="39">
        <v>315000</v>
      </c>
      <c r="H67" s="62"/>
    </row>
    <row r="68" spans="1:7" ht="12.75">
      <c r="A68" s="25" t="s">
        <v>9</v>
      </c>
      <c r="B68" s="25"/>
      <c r="C68" s="52">
        <v>500</v>
      </c>
      <c r="D68" s="52">
        <v>502</v>
      </c>
      <c r="E68" s="27"/>
      <c r="F68" s="28"/>
      <c r="G68" s="29">
        <f>G69</f>
        <v>250000</v>
      </c>
    </row>
    <row r="69" spans="1:7" ht="12.75">
      <c r="A69" s="30" t="s">
        <v>10</v>
      </c>
      <c r="B69" s="30"/>
      <c r="C69" s="41">
        <v>500</v>
      </c>
      <c r="D69" s="41">
        <v>502</v>
      </c>
      <c r="E69" s="32">
        <v>3510000</v>
      </c>
      <c r="F69" s="33"/>
      <c r="G69" s="34">
        <f>G70</f>
        <v>250000</v>
      </c>
    </row>
    <row r="70" spans="1:7" ht="25.5">
      <c r="A70" s="53" t="s">
        <v>11</v>
      </c>
      <c r="B70" s="53"/>
      <c r="C70" s="55">
        <v>500</v>
      </c>
      <c r="D70" s="55">
        <v>502</v>
      </c>
      <c r="E70" s="56">
        <v>3510500</v>
      </c>
      <c r="F70" s="57"/>
      <c r="G70" s="58">
        <f>G71</f>
        <v>250000</v>
      </c>
    </row>
    <row r="71" spans="1:8" ht="25.5">
      <c r="A71" s="53" t="s">
        <v>1</v>
      </c>
      <c r="B71" s="53"/>
      <c r="C71" s="55">
        <v>500</v>
      </c>
      <c r="D71" s="55">
        <v>502</v>
      </c>
      <c r="E71" s="56">
        <v>3510500</v>
      </c>
      <c r="F71" s="57">
        <v>500</v>
      </c>
      <c r="G71" s="58">
        <v>250000</v>
      </c>
      <c r="H71" s="62"/>
    </row>
    <row r="72" spans="1:8" ht="12.75">
      <c r="A72" s="30" t="s">
        <v>12</v>
      </c>
      <c r="B72" s="30"/>
      <c r="C72" s="41">
        <v>500</v>
      </c>
      <c r="D72" s="41">
        <v>503</v>
      </c>
      <c r="E72" s="32"/>
      <c r="F72" s="33"/>
      <c r="G72" s="34">
        <f>G73</f>
        <v>2145000</v>
      </c>
      <c r="H72" s="70"/>
    </row>
    <row r="73" spans="1:7" ht="14.25" customHeight="1">
      <c r="A73" s="25" t="s">
        <v>12</v>
      </c>
      <c r="B73" s="25"/>
      <c r="C73" s="52">
        <v>500</v>
      </c>
      <c r="D73" s="52">
        <v>503</v>
      </c>
      <c r="E73" s="27">
        <v>6000000</v>
      </c>
      <c r="F73" s="28"/>
      <c r="G73" s="29">
        <f>G74+G76+G78+G80</f>
        <v>2145000</v>
      </c>
    </row>
    <row r="74" spans="1:8" ht="12.75">
      <c r="A74" s="53" t="s">
        <v>13</v>
      </c>
      <c r="B74" s="53"/>
      <c r="C74" s="55">
        <v>500</v>
      </c>
      <c r="D74" s="55">
        <v>503</v>
      </c>
      <c r="E74" s="56">
        <v>6000100</v>
      </c>
      <c r="F74" s="57"/>
      <c r="G74" s="58">
        <f>G75</f>
        <v>750000</v>
      </c>
      <c r="H74" s="71"/>
    </row>
    <row r="75" spans="1:10" ht="26.25" customHeight="1">
      <c r="A75" s="35" t="s">
        <v>1</v>
      </c>
      <c r="B75" s="35"/>
      <c r="C75" s="43">
        <v>500</v>
      </c>
      <c r="D75" s="43">
        <v>503</v>
      </c>
      <c r="E75" s="37">
        <v>6000100</v>
      </c>
      <c r="F75" s="38">
        <v>500</v>
      </c>
      <c r="G75" s="39">
        <v>750000</v>
      </c>
      <c r="H75" s="99"/>
      <c r="I75" s="100"/>
      <c r="J75" s="100"/>
    </row>
    <row r="76" spans="1:7" ht="51">
      <c r="A76" s="53" t="s">
        <v>14</v>
      </c>
      <c r="B76" s="53"/>
      <c r="C76" s="55">
        <v>500</v>
      </c>
      <c r="D76" s="55">
        <v>503</v>
      </c>
      <c r="E76" s="56">
        <v>6000200</v>
      </c>
      <c r="F76" s="57"/>
      <c r="G76" s="58">
        <f>G77</f>
        <v>800000</v>
      </c>
    </row>
    <row r="77" spans="1:7" ht="25.5">
      <c r="A77" s="35" t="s">
        <v>1</v>
      </c>
      <c r="B77" s="35"/>
      <c r="C77" s="43">
        <v>500</v>
      </c>
      <c r="D77" s="43">
        <v>503</v>
      </c>
      <c r="E77" s="37">
        <v>6000200</v>
      </c>
      <c r="F77" s="38">
        <v>500</v>
      </c>
      <c r="G77" s="39">
        <v>800000</v>
      </c>
    </row>
    <row r="78" spans="1:7" ht="25.5">
      <c r="A78" s="53" t="s">
        <v>16</v>
      </c>
      <c r="B78" s="53"/>
      <c r="C78" s="55">
        <v>500</v>
      </c>
      <c r="D78" s="55">
        <v>503</v>
      </c>
      <c r="E78" s="56">
        <v>6000400</v>
      </c>
      <c r="F78" s="57"/>
      <c r="G78" s="58">
        <f>G79</f>
        <v>110000</v>
      </c>
    </row>
    <row r="79" spans="1:7" ht="25.5">
      <c r="A79" s="35" t="s">
        <v>1</v>
      </c>
      <c r="B79" s="35"/>
      <c r="C79" s="43">
        <v>500</v>
      </c>
      <c r="D79" s="43">
        <v>503</v>
      </c>
      <c r="E79" s="37">
        <v>6000400</v>
      </c>
      <c r="F79" s="38">
        <v>500</v>
      </c>
      <c r="G79" s="39">
        <v>110000</v>
      </c>
    </row>
    <row r="80" spans="1:7" ht="25.5">
      <c r="A80" s="53" t="s">
        <v>15</v>
      </c>
      <c r="B80" s="53"/>
      <c r="C80" s="55">
        <v>500</v>
      </c>
      <c r="D80" s="55">
        <v>503</v>
      </c>
      <c r="E80" s="56">
        <v>6000500</v>
      </c>
      <c r="F80" s="57"/>
      <c r="G80" s="58">
        <f>G81</f>
        <v>485000</v>
      </c>
    </row>
    <row r="81" spans="1:7" ht="25.5">
      <c r="A81" s="35" t="s">
        <v>1</v>
      </c>
      <c r="B81" s="35"/>
      <c r="C81" s="43">
        <v>500</v>
      </c>
      <c r="D81" s="43">
        <v>503</v>
      </c>
      <c r="E81" s="37">
        <v>6000500</v>
      </c>
      <c r="F81" s="38">
        <v>500</v>
      </c>
      <c r="G81" s="39">
        <f>G82+G83+G84+G85</f>
        <v>485000</v>
      </c>
    </row>
    <row r="82" spans="1:7" ht="25.5">
      <c r="A82" s="35" t="s">
        <v>78</v>
      </c>
      <c r="B82" s="35"/>
      <c r="C82" s="43">
        <v>500</v>
      </c>
      <c r="D82" s="43">
        <v>503</v>
      </c>
      <c r="E82" s="37">
        <v>6000510</v>
      </c>
      <c r="F82" s="38"/>
      <c r="G82" s="39">
        <v>265000</v>
      </c>
    </row>
    <row r="83" spans="1:7" ht="25.5">
      <c r="A83" s="35" t="s">
        <v>79</v>
      </c>
      <c r="B83" s="35"/>
      <c r="C83" s="43">
        <v>500</v>
      </c>
      <c r="D83" s="43">
        <v>503</v>
      </c>
      <c r="E83" s="37">
        <v>6000511</v>
      </c>
      <c r="F83" s="38"/>
      <c r="G83" s="39">
        <v>20000</v>
      </c>
    </row>
    <row r="84" spans="1:7" ht="25.5">
      <c r="A84" s="35" t="s">
        <v>80</v>
      </c>
      <c r="B84" s="35"/>
      <c r="C84" s="43">
        <v>500</v>
      </c>
      <c r="D84" s="43">
        <v>503</v>
      </c>
      <c r="E84" s="37">
        <v>6000527</v>
      </c>
      <c r="F84" s="38"/>
      <c r="G84" s="39">
        <v>100000</v>
      </c>
    </row>
    <row r="85" spans="1:7" ht="25.5">
      <c r="A85" s="35" t="s">
        <v>81</v>
      </c>
      <c r="B85" s="35"/>
      <c r="C85" s="43">
        <v>500</v>
      </c>
      <c r="D85" s="43">
        <v>503</v>
      </c>
      <c r="E85" s="37">
        <v>6000528</v>
      </c>
      <c r="F85" s="38"/>
      <c r="G85" s="39">
        <v>100000</v>
      </c>
    </row>
    <row r="86" spans="1:7" ht="12.75">
      <c r="A86" s="42" t="s">
        <v>82</v>
      </c>
      <c r="B86" s="30"/>
      <c r="C86" s="41">
        <v>800</v>
      </c>
      <c r="D86" s="41"/>
      <c r="E86" s="32"/>
      <c r="F86" s="33"/>
      <c r="G86" s="82">
        <f>G87+G93</f>
        <v>5050426</v>
      </c>
    </row>
    <row r="87" spans="1:7" ht="12.75">
      <c r="A87" s="30" t="s">
        <v>83</v>
      </c>
      <c r="B87" s="30"/>
      <c r="C87" s="41">
        <v>800</v>
      </c>
      <c r="D87" s="41">
        <v>801</v>
      </c>
      <c r="E87" s="32"/>
      <c r="F87" s="33"/>
      <c r="G87" s="34">
        <f>G88+G91</f>
        <v>4582000</v>
      </c>
    </row>
    <row r="88" spans="1:7" ht="25.5">
      <c r="A88" s="53" t="s">
        <v>84</v>
      </c>
      <c r="B88" s="53"/>
      <c r="C88" s="55">
        <v>800</v>
      </c>
      <c r="D88" s="55">
        <v>801</v>
      </c>
      <c r="E88" s="56">
        <v>4400000</v>
      </c>
      <c r="F88" s="57"/>
      <c r="G88" s="58">
        <f>G89+G90</f>
        <v>4006000</v>
      </c>
    </row>
    <row r="89" spans="1:7" ht="25.5">
      <c r="A89" s="35" t="s">
        <v>17</v>
      </c>
      <c r="B89" s="35"/>
      <c r="C89" s="43">
        <v>800</v>
      </c>
      <c r="D89" s="43">
        <v>801</v>
      </c>
      <c r="E89" s="37">
        <v>4409900</v>
      </c>
      <c r="F89" s="38">
        <v>1</v>
      </c>
      <c r="G89" s="39">
        <v>3906000</v>
      </c>
    </row>
    <row r="90" spans="1:7" ht="38.25">
      <c r="A90" s="35" t="s">
        <v>85</v>
      </c>
      <c r="B90" s="35"/>
      <c r="C90" s="43">
        <v>800</v>
      </c>
      <c r="D90" s="43">
        <v>801</v>
      </c>
      <c r="E90" s="37">
        <v>4409900</v>
      </c>
      <c r="F90" s="38">
        <v>1</v>
      </c>
      <c r="G90" s="39">
        <v>100000</v>
      </c>
    </row>
    <row r="91" spans="1:7" ht="12.75">
      <c r="A91" s="53" t="s">
        <v>25</v>
      </c>
      <c r="B91" s="53"/>
      <c r="C91" s="55">
        <v>800</v>
      </c>
      <c r="D91" s="55">
        <v>801</v>
      </c>
      <c r="E91" s="56">
        <v>4420000</v>
      </c>
      <c r="F91" s="57"/>
      <c r="G91" s="58">
        <f>G92</f>
        <v>576000</v>
      </c>
    </row>
    <row r="92" spans="1:7" ht="25.5">
      <c r="A92" s="35" t="s">
        <v>17</v>
      </c>
      <c r="B92" s="35"/>
      <c r="C92" s="43">
        <v>800</v>
      </c>
      <c r="D92" s="43">
        <v>801</v>
      </c>
      <c r="E92" s="37">
        <v>4429900</v>
      </c>
      <c r="F92" s="38">
        <v>1</v>
      </c>
      <c r="G92" s="39">
        <v>576000</v>
      </c>
    </row>
    <row r="93" spans="1:7" ht="25.5">
      <c r="A93" s="53" t="s">
        <v>86</v>
      </c>
      <c r="B93" s="35"/>
      <c r="C93" s="55">
        <v>800</v>
      </c>
      <c r="D93" s="55">
        <v>801</v>
      </c>
      <c r="E93" s="56">
        <v>7950000</v>
      </c>
      <c r="F93" s="57"/>
      <c r="G93" s="58">
        <f>G95</f>
        <v>468426</v>
      </c>
    </row>
    <row r="94" spans="1:7" ht="12.75">
      <c r="A94" s="35" t="s">
        <v>87</v>
      </c>
      <c r="B94" s="35"/>
      <c r="C94" s="45">
        <v>800</v>
      </c>
      <c r="D94" s="45">
        <v>801</v>
      </c>
      <c r="E94" s="46">
        <v>7950000</v>
      </c>
      <c r="F94" s="38"/>
      <c r="G94" s="39">
        <f>G95</f>
        <v>468426</v>
      </c>
    </row>
    <row r="95" spans="1:7" ht="25.5">
      <c r="A95" s="35" t="s">
        <v>88</v>
      </c>
      <c r="B95" s="35"/>
      <c r="C95" s="45">
        <v>800</v>
      </c>
      <c r="D95" s="45">
        <v>801</v>
      </c>
      <c r="E95" s="46">
        <v>7950000</v>
      </c>
      <c r="F95" s="38"/>
      <c r="G95" s="39">
        <f>G96+G97</f>
        <v>468426</v>
      </c>
    </row>
    <row r="96" spans="1:7" ht="76.5">
      <c r="A96" s="35" t="s">
        <v>89</v>
      </c>
      <c r="B96" s="35"/>
      <c r="C96" s="45">
        <v>800</v>
      </c>
      <c r="D96" s="45">
        <v>801</v>
      </c>
      <c r="E96" s="46">
        <v>7950018</v>
      </c>
      <c r="F96" s="38">
        <v>500</v>
      </c>
      <c r="G96" s="39">
        <v>150000</v>
      </c>
    </row>
    <row r="97" spans="1:7" ht="63.75">
      <c r="A97" s="35" t="s">
        <v>90</v>
      </c>
      <c r="B97" s="35"/>
      <c r="C97" s="45">
        <v>800</v>
      </c>
      <c r="D97" s="45">
        <v>801</v>
      </c>
      <c r="E97" s="46">
        <v>7950018</v>
      </c>
      <c r="F97" s="38">
        <v>500</v>
      </c>
      <c r="G97" s="39">
        <v>318426</v>
      </c>
    </row>
    <row r="98" spans="1:7" ht="12.75">
      <c r="A98" s="25" t="s">
        <v>19</v>
      </c>
      <c r="B98" s="44"/>
      <c r="C98" s="52">
        <v>1100</v>
      </c>
      <c r="D98" s="52"/>
      <c r="E98" s="27"/>
      <c r="F98" s="28"/>
      <c r="G98" s="81">
        <f>G102</f>
        <v>39000</v>
      </c>
    </row>
    <row r="99" spans="1:7" ht="12.75">
      <c r="A99" s="30" t="s">
        <v>91</v>
      </c>
      <c r="B99" s="30"/>
      <c r="C99" s="41">
        <v>1100</v>
      </c>
      <c r="D99" s="41">
        <v>1101</v>
      </c>
      <c r="E99" s="32"/>
      <c r="F99" s="33"/>
      <c r="G99" s="34">
        <f>G102</f>
        <v>39000</v>
      </c>
    </row>
    <row r="100" spans="1:8" ht="25.5">
      <c r="A100" s="53" t="s">
        <v>20</v>
      </c>
      <c r="B100" s="53"/>
      <c r="C100" s="41">
        <v>1100</v>
      </c>
      <c r="D100" s="41">
        <v>1101</v>
      </c>
      <c r="E100" s="56">
        <v>5120000</v>
      </c>
      <c r="F100" s="57"/>
      <c r="G100" s="58">
        <f>G102</f>
        <v>39000</v>
      </c>
      <c r="H100" s="62"/>
    </row>
    <row r="101" spans="1:8" ht="25.5">
      <c r="A101" s="53" t="s">
        <v>92</v>
      </c>
      <c r="B101" s="35"/>
      <c r="C101" s="55">
        <v>1100</v>
      </c>
      <c r="D101" s="55">
        <v>1101</v>
      </c>
      <c r="E101" s="37">
        <v>5129700</v>
      </c>
      <c r="F101" s="38"/>
      <c r="G101" s="39">
        <f>G102</f>
        <v>39000</v>
      </c>
      <c r="H101" s="62"/>
    </row>
    <row r="102" spans="1:7" ht="25.5">
      <c r="A102" s="35" t="s">
        <v>1</v>
      </c>
      <c r="B102" s="35"/>
      <c r="C102" s="43">
        <v>1100</v>
      </c>
      <c r="D102" s="43">
        <v>1101</v>
      </c>
      <c r="E102" s="37">
        <v>5129700</v>
      </c>
      <c r="F102" s="38">
        <v>500</v>
      </c>
      <c r="G102" s="39">
        <v>39000</v>
      </c>
    </row>
    <row r="103" spans="1:7" ht="12.75">
      <c r="A103" s="2"/>
      <c r="B103" s="16"/>
      <c r="C103" s="11"/>
      <c r="D103" s="11"/>
      <c r="E103" s="14"/>
      <c r="F103" s="8"/>
      <c r="G103" s="20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74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2:7" ht="12.75">
      <c r="B1104" s="2"/>
      <c r="C1104" s="11"/>
      <c r="D1104" s="11"/>
      <c r="E1104" s="14"/>
      <c r="F1104" s="8"/>
      <c r="G1104" s="3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</sheetData>
  <sheetProtection/>
  <mergeCells count="15">
    <mergeCell ref="H75:J75"/>
    <mergeCell ref="B9:G9"/>
    <mergeCell ref="B10:G10"/>
    <mergeCell ref="A18:G18"/>
    <mergeCell ref="B7:G7"/>
    <mergeCell ref="B12:G12"/>
    <mergeCell ref="A13:G13"/>
    <mergeCell ref="A14:G14"/>
    <mergeCell ref="B3:G3"/>
    <mergeCell ref="A17:G17"/>
    <mergeCell ref="B5:G5"/>
    <mergeCell ref="B6:G6"/>
    <mergeCell ref="B8:G8"/>
    <mergeCell ref="A15:G15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69" max="6" man="1"/>
    <brk id="1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45"/>
  <sheetViews>
    <sheetView tabSelected="1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3:8" ht="12.75">
      <c r="C3" s="97" t="s">
        <v>121</v>
      </c>
      <c r="D3" s="97"/>
      <c r="E3" s="97"/>
      <c r="F3" s="97"/>
      <c r="G3" s="97"/>
      <c r="H3" s="97"/>
    </row>
    <row r="5" spans="2:7" ht="12.75">
      <c r="B5" s="97" t="s">
        <v>115</v>
      </c>
      <c r="C5" s="97"/>
      <c r="D5" s="97"/>
      <c r="E5" s="97"/>
      <c r="F5" s="97"/>
      <c r="G5" s="97"/>
    </row>
    <row r="6" spans="2:7" ht="12.75">
      <c r="B6" s="97" t="s">
        <v>0</v>
      </c>
      <c r="C6" s="97"/>
      <c r="D6" s="97"/>
      <c r="E6" s="97"/>
      <c r="F6" s="97"/>
      <c r="G6" s="97"/>
    </row>
    <row r="7" spans="2:7" ht="12.75">
      <c r="B7" s="97" t="s">
        <v>55</v>
      </c>
      <c r="C7" s="97"/>
      <c r="D7" s="97"/>
      <c r="E7" s="97"/>
      <c r="F7" s="97"/>
      <c r="G7" s="97"/>
    </row>
    <row r="8" spans="2:7" ht="12.75">
      <c r="B8" s="97" t="s">
        <v>95</v>
      </c>
      <c r="C8" s="97"/>
      <c r="D8" s="97"/>
      <c r="E8" s="97"/>
      <c r="F8" s="97"/>
      <c r="G8" s="97"/>
    </row>
    <row r="9" spans="2:7" ht="12.75">
      <c r="B9" s="97" t="s">
        <v>96</v>
      </c>
      <c r="C9" s="97"/>
      <c r="D9" s="97"/>
      <c r="E9" s="97"/>
      <c r="F9" s="97"/>
      <c r="G9" s="97"/>
    </row>
    <row r="10" spans="2:7" ht="12.75">
      <c r="B10" s="97" t="s">
        <v>114</v>
      </c>
      <c r="C10" s="97"/>
      <c r="D10" s="97"/>
      <c r="E10" s="97"/>
      <c r="F10" s="97"/>
      <c r="G10" s="97"/>
    </row>
    <row r="12" spans="2:7" ht="12.75">
      <c r="B12" s="97"/>
      <c r="C12" s="97"/>
      <c r="D12" s="97"/>
      <c r="E12" s="97"/>
      <c r="F12" s="97"/>
      <c r="G12" s="97"/>
    </row>
    <row r="13" spans="1:7" ht="12.75">
      <c r="A13" s="97" t="s">
        <v>28</v>
      </c>
      <c r="B13" s="97"/>
      <c r="C13" s="97"/>
      <c r="D13" s="97"/>
      <c r="E13" s="97"/>
      <c r="F13" s="97"/>
      <c r="G13" s="97"/>
    </row>
    <row r="14" spans="1:7" ht="12.75">
      <c r="A14" s="97" t="s">
        <v>56</v>
      </c>
      <c r="B14" s="97"/>
      <c r="C14" s="97"/>
      <c r="D14" s="97"/>
      <c r="E14" s="97"/>
      <c r="F14" s="97"/>
      <c r="G14" s="97"/>
    </row>
    <row r="15" spans="1:7" ht="12.75">
      <c r="A15" s="97" t="s">
        <v>23</v>
      </c>
      <c r="B15" s="97"/>
      <c r="C15" s="97"/>
      <c r="D15" s="97"/>
      <c r="E15" s="97"/>
      <c r="F15" s="97"/>
      <c r="G15" s="97"/>
    </row>
    <row r="16" spans="1:7" ht="12.75">
      <c r="A16" s="98" t="s">
        <v>109</v>
      </c>
      <c r="B16" s="97"/>
      <c r="C16" s="97"/>
      <c r="D16" s="97"/>
      <c r="E16" s="97"/>
      <c r="F16" s="97"/>
      <c r="G16" s="97"/>
    </row>
    <row r="17" spans="1:7" ht="12.75">
      <c r="A17" s="97"/>
      <c r="B17" s="97"/>
      <c r="C17" s="97"/>
      <c r="D17" s="97"/>
      <c r="E17" s="97"/>
      <c r="F17" s="97"/>
      <c r="G17" s="97"/>
    </row>
    <row r="18" spans="1:7" ht="12.75">
      <c r="A18" s="97"/>
      <c r="B18" s="97"/>
      <c r="C18" s="97"/>
      <c r="D18" s="97"/>
      <c r="E18" s="97"/>
      <c r="F18" s="97"/>
      <c r="G18" s="97"/>
    </row>
    <row r="19" ht="12.75">
      <c r="F19" t="s">
        <v>49</v>
      </c>
    </row>
    <row r="21" spans="1:8" ht="12.75">
      <c r="A21" s="4" t="s">
        <v>29</v>
      </c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72" t="s">
        <v>59</v>
      </c>
      <c r="H21" s="73" t="s">
        <v>110</v>
      </c>
    </row>
    <row r="22" spans="1:8" ht="15.75">
      <c r="A22" s="21" t="s">
        <v>36</v>
      </c>
      <c r="B22" s="21" t="s">
        <v>37</v>
      </c>
      <c r="C22" s="21" t="s">
        <v>37</v>
      </c>
      <c r="D22" s="21" t="s">
        <v>37</v>
      </c>
      <c r="E22" s="22" t="s">
        <v>37</v>
      </c>
      <c r="F22" s="23" t="s">
        <v>37</v>
      </c>
      <c r="G22" s="24">
        <f>G23</f>
        <v>13860167</v>
      </c>
      <c r="H22" s="24">
        <f>H23</f>
        <v>15234387</v>
      </c>
    </row>
    <row r="23" spans="1:8" ht="44.25" customHeight="1">
      <c r="A23" s="67" t="s">
        <v>53</v>
      </c>
      <c r="B23" s="79" t="s">
        <v>54</v>
      </c>
      <c r="C23" s="63" t="s">
        <v>37</v>
      </c>
      <c r="D23" s="63" t="s">
        <v>37</v>
      </c>
      <c r="E23" s="64" t="s">
        <v>37</v>
      </c>
      <c r="F23" s="65" t="s">
        <v>37</v>
      </c>
      <c r="G23" s="66">
        <f>G24+G51+G56+G79+G86+G91+G46</f>
        <v>13860167</v>
      </c>
      <c r="H23" s="66">
        <f>H24+H51+H56+H79+H86+H91+H46</f>
        <v>15234387</v>
      </c>
    </row>
    <row r="24" spans="1:8" ht="16.5" customHeight="1">
      <c r="A24" s="25" t="s">
        <v>38</v>
      </c>
      <c r="B24" s="25"/>
      <c r="C24" s="26" t="s">
        <v>39</v>
      </c>
      <c r="D24" s="26" t="s">
        <v>39</v>
      </c>
      <c r="E24" s="27" t="s">
        <v>37</v>
      </c>
      <c r="F24" s="28" t="s">
        <v>37</v>
      </c>
      <c r="G24" s="90">
        <f>G25+G38+G34+G42</f>
        <v>4825667</v>
      </c>
      <c r="H24" s="90">
        <f>H25+H38+H34+H42</f>
        <v>5299667</v>
      </c>
    </row>
    <row r="25" spans="1:8" ht="63.75" customHeight="1">
      <c r="A25" s="30" t="s">
        <v>40</v>
      </c>
      <c r="B25" s="30"/>
      <c r="C25" s="31" t="s">
        <v>39</v>
      </c>
      <c r="D25" s="68" t="s">
        <v>41</v>
      </c>
      <c r="E25" s="32" t="s">
        <v>37</v>
      </c>
      <c r="F25" s="33" t="s">
        <v>37</v>
      </c>
      <c r="G25" s="34">
        <f>G26</f>
        <v>4673302</v>
      </c>
      <c r="H25" s="34">
        <f>H26</f>
        <v>5047302</v>
      </c>
    </row>
    <row r="26" spans="1:8" ht="76.5">
      <c r="A26" s="53" t="s">
        <v>68</v>
      </c>
      <c r="B26" s="53"/>
      <c r="C26" s="54" t="s">
        <v>39</v>
      </c>
      <c r="D26" s="54" t="s">
        <v>41</v>
      </c>
      <c r="E26" s="56" t="s">
        <v>42</v>
      </c>
      <c r="F26" s="57" t="s">
        <v>37</v>
      </c>
      <c r="G26" s="58">
        <f>G27+G32</f>
        <v>4673302</v>
      </c>
      <c r="H26" s="58">
        <f>H27+H32</f>
        <v>5047302</v>
      </c>
    </row>
    <row r="27" spans="1:8" ht="12.75">
      <c r="A27" s="53" t="s">
        <v>43</v>
      </c>
      <c r="B27" s="53"/>
      <c r="C27" s="54" t="s">
        <v>39</v>
      </c>
      <c r="D27" s="54" t="s">
        <v>41</v>
      </c>
      <c r="E27" s="56" t="s">
        <v>44</v>
      </c>
      <c r="F27" s="57" t="s">
        <v>37</v>
      </c>
      <c r="G27" s="58">
        <f>G28+G29+G30+G31</f>
        <v>3767302</v>
      </c>
      <c r="H27" s="58">
        <f>H28+H29+H30+H31</f>
        <v>4077302</v>
      </c>
    </row>
    <row r="28" spans="1:8" ht="25.5">
      <c r="A28" s="35" t="s">
        <v>69</v>
      </c>
      <c r="B28" s="35"/>
      <c r="C28" s="36" t="s">
        <v>39</v>
      </c>
      <c r="D28" s="36" t="s">
        <v>41</v>
      </c>
      <c r="E28" s="37" t="s">
        <v>44</v>
      </c>
      <c r="F28" s="38">
        <v>500</v>
      </c>
      <c r="G28" s="39">
        <v>3290000</v>
      </c>
      <c r="H28" s="39">
        <v>3575000</v>
      </c>
    </row>
    <row r="29" spans="1:8" ht="38.25">
      <c r="A29" s="35" t="s">
        <v>70</v>
      </c>
      <c r="B29" s="35"/>
      <c r="C29" s="36" t="s">
        <v>39</v>
      </c>
      <c r="D29" s="36" t="s">
        <v>41</v>
      </c>
      <c r="E29" s="37" t="s">
        <v>44</v>
      </c>
      <c r="F29" s="38">
        <v>500</v>
      </c>
      <c r="G29" s="39">
        <v>370000</v>
      </c>
      <c r="H29" s="39">
        <v>395000</v>
      </c>
    </row>
    <row r="30" spans="1:8" ht="63.75">
      <c r="A30" s="35" t="s">
        <v>71</v>
      </c>
      <c r="B30" s="35"/>
      <c r="C30" s="36" t="s">
        <v>39</v>
      </c>
      <c r="D30" s="36" t="s">
        <v>41</v>
      </c>
      <c r="E30" s="37">
        <v>20422</v>
      </c>
      <c r="F30" s="38">
        <v>17</v>
      </c>
      <c r="G30" s="39">
        <v>39962</v>
      </c>
      <c r="H30" s="39">
        <v>39962</v>
      </c>
    </row>
    <row r="31" spans="1:8" ht="63.75">
      <c r="A31" s="35" t="s">
        <v>94</v>
      </c>
      <c r="B31" s="35"/>
      <c r="C31" s="36" t="s">
        <v>39</v>
      </c>
      <c r="D31" s="36" t="s">
        <v>41</v>
      </c>
      <c r="E31" s="37">
        <v>20424</v>
      </c>
      <c r="F31" s="38">
        <v>17</v>
      </c>
      <c r="G31" s="39">
        <v>67340</v>
      </c>
      <c r="H31" s="39">
        <v>67340</v>
      </c>
    </row>
    <row r="32" spans="1:8" ht="75" customHeight="1">
      <c r="A32" s="53" t="s">
        <v>48</v>
      </c>
      <c r="B32" s="53"/>
      <c r="C32" s="54" t="s">
        <v>39</v>
      </c>
      <c r="D32" s="54" t="s">
        <v>41</v>
      </c>
      <c r="E32" s="56">
        <v>20800</v>
      </c>
      <c r="F32" s="57"/>
      <c r="G32" s="58">
        <f>G33</f>
        <v>906000</v>
      </c>
      <c r="H32" s="58">
        <f>H33</f>
        <v>970000</v>
      </c>
    </row>
    <row r="33" spans="1:8" ht="25.5">
      <c r="A33" s="35" t="s">
        <v>1</v>
      </c>
      <c r="B33" s="35"/>
      <c r="C33" s="36" t="s">
        <v>39</v>
      </c>
      <c r="D33" s="36" t="s">
        <v>41</v>
      </c>
      <c r="E33" s="37">
        <v>20800</v>
      </c>
      <c r="F33" s="38">
        <v>500</v>
      </c>
      <c r="G33" s="39">
        <v>906000</v>
      </c>
      <c r="H33" s="39">
        <v>970000</v>
      </c>
    </row>
    <row r="34" spans="1:8" ht="63.75">
      <c r="A34" s="25" t="s">
        <v>72</v>
      </c>
      <c r="B34" s="35"/>
      <c r="C34" s="31" t="s">
        <v>39</v>
      </c>
      <c r="D34" s="91" t="s">
        <v>73</v>
      </c>
      <c r="E34" s="32"/>
      <c r="F34" s="38"/>
      <c r="G34" s="29">
        <f>G37</f>
        <v>127365</v>
      </c>
      <c r="H34" s="29">
        <f>H37</f>
        <v>127365</v>
      </c>
    </row>
    <row r="35" spans="1:8" ht="76.5">
      <c r="A35" s="53" t="s">
        <v>68</v>
      </c>
      <c r="B35" s="35"/>
      <c r="C35" s="93" t="s">
        <v>39</v>
      </c>
      <c r="D35" s="94" t="s">
        <v>73</v>
      </c>
      <c r="E35" s="46"/>
      <c r="F35" s="38"/>
      <c r="G35" s="39">
        <f>G37</f>
        <v>127365</v>
      </c>
      <c r="H35" s="39">
        <f>H37</f>
        <v>127365</v>
      </c>
    </row>
    <row r="36" spans="1:8" ht="12.75">
      <c r="A36" s="53" t="s">
        <v>43</v>
      </c>
      <c r="B36" s="35"/>
      <c r="C36" s="93" t="s">
        <v>39</v>
      </c>
      <c r="D36" s="94" t="s">
        <v>73</v>
      </c>
      <c r="E36" s="46">
        <v>20400</v>
      </c>
      <c r="F36" s="38"/>
      <c r="G36" s="39">
        <f>G37</f>
        <v>127365</v>
      </c>
      <c r="H36" s="39">
        <f>H37</f>
        <v>127365</v>
      </c>
    </row>
    <row r="37" spans="1:8" ht="76.5">
      <c r="A37" s="35" t="s">
        <v>93</v>
      </c>
      <c r="B37" s="35"/>
      <c r="C37" s="93" t="s">
        <v>39</v>
      </c>
      <c r="D37" s="94" t="s">
        <v>73</v>
      </c>
      <c r="E37" s="46">
        <v>20423</v>
      </c>
      <c r="F37" s="38">
        <v>17</v>
      </c>
      <c r="G37" s="39">
        <v>127365</v>
      </c>
      <c r="H37" s="39">
        <v>127365</v>
      </c>
    </row>
    <row r="38" spans="1:8" ht="12.75">
      <c r="A38" s="30" t="s">
        <v>45</v>
      </c>
      <c r="B38" s="30"/>
      <c r="C38" s="31" t="s">
        <v>39</v>
      </c>
      <c r="D38" s="91" t="s">
        <v>74</v>
      </c>
      <c r="E38" s="32" t="s">
        <v>37</v>
      </c>
      <c r="F38" s="33" t="s">
        <v>37</v>
      </c>
      <c r="G38" s="34">
        <f>G41</f>
        <v>25000</v>
      </c>
      <c r="H38" s="34">
        <f>H41</f>
        <v>25000</v>
      </c>
    </row>
    <row r="39" spans="1:8" ht="12.75">
      <c r="A39" s="53" t="s">
        <v>45</v>
      </c>
      <c r="B39" s="53"/>
      <c r="C39" s="54" t="s">
        <v>39</v>
      </c>
      <c r="D39" s="91" t="s">
        <v>74</v>
      </c>
      <c r="E39" s="56" t="s">
        <v>46</v>
      </c>
      <c r="F39" s="57" t="s">
        <v>37</v>
      </c>
      <c r="G39" s="58">
        <f>G41</f>
        <v>25000</v>
      </c>
      <c r="H39" s="58">
        <f>H41</f>
        <v>25000</v>
      </c>
    </row>
    <row r="40" spans="1:8" ht="15" customHeight="1">
      <c r="A40" s="35" t="s">
        <v>3</v>
      </c>
      <c r="B40" s="35"/>
      <c r="C40" s="40" t="s">
        <v>39</v>
      </c>
      <c r="D40" s="92" t="s">
        <v>74</v>
      </c>
      <c r="E40" s="61" t="s">
        <v>50</v>
      </c>
      <c r="F40" s="38" t="s">
        <v>37</v>
      </c>
      <c r="G40" s="39">
        <f>G41</f>
        <v>25000</v>
      </c>
      <c r="H40" s="39">
        <f>H41</f>
        <v>25000</v>
      </c>
    </row>
    <row r="41" spans="1:8" ht="12.75">
      <c r="A41" s="35" t="s">
        <v>2</v>
      </c>
      <c r="B41" s="35"/>
      <c r="C41" s="60" t="s">
        <v>39</v>
      </c>
      <c r="D41" s="61" t="s">
        <v>74</v>
      </c>
      <c r="E41" s="61" t="s">
        <v>50</v>
      </c>
      <c r="F41" s="38">
        <v>13</v>
      </c>
      <c r="G41" s="39">
        <v>25000</v>
      </c>
      <c r="H41" s="39">
        <v>25000</v>
      </c>
    </row>
    <row r="42" spans="1:8" ht="12.75">
      <c r="A42" s="30" t="s">
        <v>60</v>
      </c>
      <c r="B42" s="35"/>
      <c r="C42" s="95" t="s">
        <v>39</v>
      </c>
      <c r="D42" s="95" t="s">
        <v>67</v>
      </c>
      <c r="E42" s="61"/>
      <c r="F42" s="38"/>
      <c r="G42" s="29">
        <f>G45</f>
        <v>0</v>
      </c>
      <c r="H42" s="29">
        <f>H45</f>
        <v>100000</v>
      </c>
    </row>
    <row r="43" spans="1:8" ht="51">
      <c r="A43" s="53" t="s">
        <v>61</v>
      </c>
      <c r="B43" s="35"/>
      <c r="C43" s="60" t="s">
        <v>39</v>
      </c>
      <c r="D43" s="61" t="s">
        <v>67</v>
      </c>
      <c r="E43" s="61" t="s">
        <v>62</v>
      </c>
      <c r="F43" s="38"/>
      <c r="G43" s="39">
        <f>G45</f>
        <v>0</v>
      </c>
      <c r="H43" s="39">
        <f>H45</f>
        <v>100000</v>
      </c>
    </row>
    <row r="44" spans="1:8" ht="25.5">
      <c r="A44" s="35" t="s">
        <v>63</v>
      </c>
      <c r="B44" s="35"/>
      <c r="C44" s="60" t="s">
        <v>39</v>
      </c>
      <c r="D44" s="61" t="s">
        <v>67</v>
      </c>
      <c r="E44" s="61" t="s">
        <v>64</v>
      </c>
      <c r="F44" s="38"/>
      <c r="G44" s="39">
        <f>G45</f>
        <v>0</v>
      </c>
      <c r="H44" s="39">
        <f>H45</f>
        <v>100000</v>
      </c>
    </row>
    <row r="45" spans="1:8" ht="25.5">
      <c r="A45" s="35" t="s">
        <v>1</v>
      </c>
      <c r="B45" s="35"/>
      <c r="C45" s="60" t="s">
        <v>39</v>
      </c>
      <c r="D45" s="61" t="s">
        <v>67</v>
      </c>
      <c r="E45" s="61" t="s">
        <v>64</v>
      </c>
      <c r="F45" s="38">
        <v>500</v>
      </c>
      <c r="G45" s="39">
        <v>0</v>
      </c>
      <c r="H45" s="39">
        <v>100000</v>
      </c>
    </row>
    <row r="46" spans="1:8" ht="12.75">
      <c r="A46" s="25" t="s">
        <v>104</v>
      </c>
      <c r="B46" s="44"/>
      <c r="C46" s="52">
        <v>200</v>
      </c>
      <c r="D46" s="96"/>
      <c r="E46" s="27"/>
      <c r="F46" s="28"/>
      <c r="G46" s="81">
        <f>G47</f>
        <v>158000</v>
      </c>
      <c r="H46" s="81">
        <f>H47</f>
        <v>158000</v>
      </c>
    </row>
    <row r="47" spans="1:8" ht="25.5">
      <c r="A47" s="30" t="s">
        <v>105</v>
      </c>
      <c r="B47" s="30"/>
      <c r="C47" s="41">
        <v>200</v>
      </c>
      <c r="D47" s="41">
        <v>203</v>
      </c>
      <c r="E47" s="32"/>
      <c r="F47" s="33"/>
      <c r="G47" s="34">
        <f>G50</f>
        <v>158000</v>
      </c>
      <c r="H47" s="34">
        <f>H50</f>
        <v>158000</v>
      </c>
    </row>
    <row r="48" spans="1:8" ht="25.5">
      <c r="A48" s="53" t="s">
        <v>106</v>
      </c>
      <c r="B48" s="53"/>
      <c r="C48" s="55">
        <v>200</v>
      </c>
      <c r="D48" s="55">
        <v>203</v>
      </c>
      <c r="E48" s="56">
        <v>10000</v>
      </c>
      <c r="F48" s="57"/>
      <c r="G48" s="58">
        <f>G50</f>
        <v>158000</v>
      </c>
      <c r="H48" s="58">
        <f>H50</f>
        <v>158000</v>
      </c>
    </row>
    <row r="49" spans="1:8" ht="38.25">
      <c r="A49" s="53" t="s">
        <v>107</v>
      </c>
      <c r="B49" s="53"/>
      <c r="C49" s="55">
        <v>200</v>
      </c>
      <c r="D49" s="55">
        <v>203</v>
      </c>
      <c r="E49" s="56">
        <v>13600</v>
      </c>
      <c r="F49" s="57"/>
      <c r="G49" s="58">
        <f>G50</f>
        <v>158000</v>
      </c>
      <c r="H49" s="58">
        <f>H50</f>
        <v>158000</v>
      </c>
    </row>
    <row r="50" spans="1:8" ht="25.5">
      <c r="A50" s="35" t="s">
        <v>1</v>
      </c>
      <c r="B50" s="35"/>
      <c r="C50" s="43">
        <v>200</v>
      </c>
      <c r="D50" s="43">
        <v>203</v>
      </c>
      <c r="E50" s="37">
        <v>13600</v>
      </c>
      <c r="F50" s="38">
        <v>500</v>
      </c>
      <c r="G50" s="39">
        <v>158000</v>
      </c>
      <c r="H50" s="39">
        <v>158000</v>
      </c>
    </row>
    <row r="51" spans="1:8" ht="53.25" customHeight="1">
      <c r="A51" s="30" t="s">
        <v>4</v>
      </c>
      <c r="B51" s="30"/>
      <c r="C51" s="41">
        <v>300</v>
      </c>
      <c r="D51" s="41"/>
      <c r="E51" s="32"/>
      <c r="F51" s="33"/>
      <c r="G51" s="90">
        <f>G53</f>
        <v>50000</v>
      </c>
      <c r="H51" s="90">
        <f>H53</f>
        <v>50000</v>
      </c>
    </row>
    <row r="52" spans="1:8" ht="53.25" customHeight="1">
      <c r="A52" s="25" t="s">
        <v>77</v>
      </c>
      <c r="B52" s="30"/>
      <c r="C52" s="41">
        <v>300</v>
      </c>
      <c r="D52" s="41">
        <v>309</v>
      </c>
      <c r="E52" s="32"/>
      <c r="F52" s="33"/>
      <c r="G52" s="77">
        <f aca="true" t="shared" si="0" ref="G52:H54">G53</f>
        <v>50000</v>
      </c>
      <c r="H52" s="77">
        <f t="shared" si="0"/>
        <v>50000</v>
      </c>
    </row>
    <row r="53" spans="1:8" ht="27" customHeight="1">
      <c r="A53" s="53" t="s">
        <v>47</v>
      </c>
      <c r="B53" s="30"/>
      <c r="C53" s="41">
        <v>300</v>
      </c>
      <c r="D53" s="41">
        <v>309</v>
      </c>
      <c r="E53" s="32">
        <v>2190000</v>
      </c>
      <c r="F53" s="33"/>
      <c r="G53" s="58">
        <f t="shared" si="0"/>
        <v>50000</v>
      </c>
      <c r="H53" s="58">
        <f t="shared" si="0"/>
        <v>50000</v>
      </c>
    </row>
    <row r="54" spans="1:8" ht="38.25">
      <c r="A54" s="53" t="s">
        <v>51</v>
      </c>
      <c r="B54" s="53"/>
      <c r="C54" s="55">
        <v>300</v>
      </c>
      <c r="D54" s="55">
        <v>309</v>
      </c>
      <c r="E54" s="56">
        <v>2190100</v>
      </c>
      <c r="F54" s="57"/>
      <c r="G54" s="58">
        <f t="shared" si="0"/>
        <v>50000</v>
      </c>
      <c r="H54" s="58">
        <f t="shared" si="0"/>
        <v>50000</v>
      </c>
    </row>
    <row r="55" spans="1:8" ht="25.5">
      <c r="A55" s="35" t="s">
        <v>1</v>
      </c>
      <c r="B55" s="35"/>
      <c r="C55" s="43">
        <v>300</v>
      </c>
      <c r="D55" s="43">
        <v>309</v>
      </c>
      <c r="E55" s="37">
        <v>2190100</v>
      </c>
      <c r="F55" s="38">
        <v>500</v>
      </c>
      <c r="G55" s="39">
        <v>50000</v>
      </c>
      <c r="H55" s="39">
        <v>50000</v>
      </c>
    </row>
    <row r="56" spans="1:8" ht="27" customHeight="1">
      <c r="A56" s="25" t="s">
        <v>5</v>
      </c>
      <c r="B56" s="25"/>
      <c r="C56" s="52">
        <v>500</v>
      </c>
      <c r="D56" s="52"/>
      <c r="E56" s="27"/>
      <c r="F56" s="28"/>
      <c r="G56" s="90">
        <f>G57+G61+G65</f>
        <v>3140000</v>
      </c>
      <c r="H56" s="90">
        <f>H57+H61+H65</f>
        <v>3220000</v>
      </c>
    </row>
    <row r="57" spans="1:8" ht="12.75">
      <c r="A57" s="30" t="s">
        <v>6</v>
      </c>
      <c r="B57" s="30"/>
      <c r="C57" s="41">
        <v>500</v>
      </c>
      <c r="D57" s="41">
        <v>501</v>
      </c>
      <c r="E57" s="32"/>
      <c r="F57" s="33"/>
      <c r="G57" s="34">
        <f aca="true" t="shared" si="1" ref="G57:H59">G58</f>
        <v>315000</v>
      </c>
      <c r="H57" s="34">
        <f t="shared" si="1"/>
        <v>315000</v>
      </c>
    </row>
    <row r="58" spans="1:8" ht="12.75">
      <c r="A58" s="30" t="s">
        <v>7</v>
      </c>
      <c r="B58" s="30"/>
      <c r="C58" s="41">
        <v>500</v>
      </c>
      <c r="D58" s="41">
        <v>501</v>
      </c>
      <c r="E58" s="32">
        <v>3500000</v>
      </c>
      <c r="F58" s="33"/>
      <c r="G58" s="58">
        <f t="shared" si="1"/>
        <v>315000</v>
      </c>
      <c r="H58" s="58">
        <f t="shared" si="1"/>
        <v>315000</v>
      </c>
    </row>
    <row r="59" spans="1:8" ht="27.75" customHeight="1">
      <c r="A59" s="53" t="s">
        <v>8</v>
      </c>
      <c r="B59" s="30"/>
      <c r="C59" s="55">
        <v>500</v>
      </c>
      <c r="D59" s="55">
        <v>501</v>
      </c>
      <c r="E59" s="56">
        <v>3500300</v>
      </c>
      <c r="F59" s="57"/>
      <c r="G59" s="58">
        <f t="shared" si="1"/>
        <v>315000</v>
      </c>
      <c r="H59" s="58">
        <f t="shared" si="1"/>
        <v>315000</v>
      </c>
    </row>
    <row r="60" spans="1:8" ht="50.25" customHeight="1">
      <c r="A60" s="35" t="s">
        <v>1</v>
      </c>
      <c r="B60" s="35"/>
      <c r="C60" s="43">
        <v>500</v>
      </c>
      <c r="D60" s="43">
        <v>501</v>
      </c>
      <c r="E60" s="37">
        <v>3500300</v>
      </c>
      <c r="F60" s="38">
        <v>500</v>
      </c>
      <c r="G60" s="39">
        <v>315000</v>
      </c>
      <c r="H60" s="39">
        <v>315000</v>
      </c>
    </row>
    <row r="61" spans="1:8" ht="52.5" customHeight="1">
      <c r="A61" s="25" t="s">
        <v>9</v>
      </c>
      <c r="B61" s="25"/>
      <c r="C61" s="52">
        <v>500</v>
      </c>
      <c r="D61" s="52">
        <v>502</v>
      </c>
      <c r="E61" s="27"/>
      <c r="F61" s="28"/>
      <c r="G61" s="29">
        <f>G62</f>
        <v>450000</v>
      </c>
      <c r="H61" s="29">
        <f>H62</f>
        <v>450000</v>
      </c>
    </row>
    <row r="62" spans="1:8" ht="24" customHeight="1">
      <c r="A62" s="30" t="s">
        <v>10</v>
      </c>
      <c r="B62" s="30"/>
      <c r="C62" s="41">
        <v>500</v>
      </c>
      <c r="D62" s="41">
        <v>502</v>
      </c>
      <c r="E62" s="32">
        <v>3510000</v>
      </c>
      <c r="F62" s="33"/>
      <c r="G62" s="58">
        <f>G64</f>
        <v>450000</v>
      </c>
      <c r="H62" s="58">
        <f>H64</f>
        <v>450000</v>
      </c>
    </row>
    <row r="63" spans="1:8" ht="25.5">
      <c r="A63" s="53" t="s">
        <v>11</v>
      </c>
      <c r="B63" s="53"/>
      <c r="C63" s="55">
        <v>500</v>
      </c>
      <c r="D63" s="55">
        <v>502</v>
      </c>
      <c r="E63" s="56">
        <v>3510500</v>
      </c>
      <c r="F63" s="57"/>
      <c r="G63" s="58">
        <f>G64</f>
        <v>450000</v>
      </c>
      <c r="H63" s="58">
        <f>H64</f>
        <v>450000</v>
      </c>
    </row>
    <row r="64" spans="1:8" ht="25.5">
      <c r="A64" s="53" t="s">
        <v>1</v>
      </c>
      <c r="B64" s="53"/>
      <c r="C64" s="55">
        <v>500</v>
      </c>
      <c r="D64" s="55">
        <v>502</v>
      </c>
      <c r="E64" s="56">
        <v>3510500</v>
      </c>
      <c r="F64" s="57">
        <v>500</v>
      </c>
      <c r="G64" s="58">
        <v>450000</v>
      </c>
      <c r="H64" s="58">
        <v>450000</v>
      </c>
    </row>
    <row r="65" spans="1:8" ht="12.75">
      <c r="A65" s="30" t="s">
        <v>12</v>
      </c>
      <c r="B65" s="30"/>
      <c r="C65" s="41">
        <v>500</v>
      </c>
      <c r="D65" s="41">
        <v>503</v>
      </c>
      <c r="E65" s="32"/>
      <c r="F65" s="33"/>
      <c r="G65" s="34">
        <f>G66</f>
        <v>2375000</v>
      </c>
      <c r="H65" s="34">
        <f>H66</f>
        <v>2455000</v>
      </c>
    </row>
    <row r="66" spans="1:8" ht="12.75">
      <c r="A66" s="25" t="s">
        <v>12</v>
      </c>
      <c r="B66" s="25"/>
      <c r="C66" s="52">
        <v>500</v>
      </c>
      <c r="D66" s="52">
        <v>503</v>
      </c>
      <c r="E66" s="27">
        <v>6000000</v>
      </c>
      <c r="F66" s="28"/>
      <c r="G66" s="29">
        <f>G67+G69+G71+G73</f>
        <v>2375000</v>
      </c>
      <c r="H66" s="29">
        <f>H67+H69+H71+H73</f>
        <v>2455000</v>
      </c>
    </row>
    <row r="67" spans="1:8" ht="12.75">
      <c r="A67" s="53" t="s">
        <v>13</v>
      </c>
      <c r="B67" s="53"/>
      <c r="C67" s="55">
        <v>500</v>
      </c>
      <c r="D67" s="55">
        <v>503</v>
      </c>
      <c r="E67" s="56">
        <v>6000100</v>
      </c>
      <c r="F67" s="57"/>
      <c r="G67" s="58">
        <f>G68</f>
        <v>830000</v>
      </c>
      <c r="H67" s="58">
        <f>H68</f>
        <v>870000</v>
      </c>
    </row>
    <row r="68" spans="1:8" ht="25.5">
      <c r="A68" s="35" t="s">
        <v>1</v>
      </c>
      <c r="B68" s="35"/>
      <c r="C68" s="43">
        <v>500</v>
      </c>
      <c r="D68" s="43">
        <v>503</v>
      </c>
      <c r="E68" s="37">
        <v>6000100</v>
      </c>
      <c r="F68" s="38">
        <v>500</v>
      </c>
      <c r="G68" s="39">
        <v>830000</v>
      </c>
      <c r="H68" s="39">
        <v>870000</v>
      </c>
    </row>
    <row r="69" spans="1:8" ht="51">
      <c r="A69" s="53" t="s">
        <v>14</v>
      </c>
      <c r="B69" s="53"/>
      <c r="C69" s="55">
        <v>500</v>
      </c>
      <c r="D69" s="55">
        <v>503</v>
      </c>
      <c r="E69" s="56">
        <v>6000200</v>
      </c>
      <c r="F69" s="57"/>
      <c r="G69" s="58">
        <f>G70</f>
        <v>890000</v>
      </c>
      <c r="H69" s="58">
        <f>H70</f>
        <v>930000</v>
      </c>
    </row>
    <row r="70" spans="1:8" ht="25.5">
      <c r="A70" s="35" t="s">
        <v>1</v>
      </c>
      <c r="B70" s="35"/>
      <c r="C70" s="43">
        <v>500</v>
      </c>
      <c r="D70" s="43">
        <v>503</v>
      </c>
      <c r="E70" s="37">
        <v>6000200</v>
      </c>
      <c r="F70" s="38">
        <v>500</v>
      </c>
      <c r="G70" s="39">
        <v>890000</v>
      </c>
      <c r="H70" s="39">
        <v>930000</v>
      </c>
    </row>
    <row r="71" spans="1:8" ht="25.5">
      <c r="A71" s="53" t="s">
        <v>16</v>
      </c>
      <c r="B71" s="53"/>
      <c r="C71" s="55">
        <v>500</v>
      </c>
      <c r="D71" s="55">
        <v>503</v>
      </c>
      <c r="E71" s="56">
        <v>6000400</v>
      </c>
      <c r="F71" s="57"/>
      <c r="G71" s="58">
        <f>G72</f>
        <v>120000</v>
      </c>
      <c r="H71" s="58">
        <f>H72</f>
        <v>120000</v>
      </c>
    </row>
    <row r="72" spans="1:8" ht="25.5">
      <c r="A72" s="35" t="s">
        <v>1</v>
      </c>
      <c r="B72" s="35"/>
      <c r="C72" s="43">
        <v>500</v>
      </c>
      <c r="D72" s="43">
        <v>503</v>
      </c>
      <c r="E72" s="37">
        <v>6000400</v>
      </c>
      <c r="F72" s="38">
        <v>500</v>
      </c>
      <c r="G72" s="39">
        <v>120000</v>
      </c>
      <c r="H72" s="39">
        <v>120000</v>
      </c>
    </row>
    <row r="73" spans="1:8" ht="25.5">
      <c r="A73" s="53" t="s">
        <v>15</v>
      </c>
      <c r="B73" s="53"/>
      <c r="C73" s="55">
        <v>500</v>
      </c>
      <c r="D73" s="55">
        <v>503</v>
      </c>
      <c r="E73" s="56">
        <v>6000500</v>
      </c>
      <c r="F73" s="57"/>
      <c r="G73" s="58">
        <f>G74</f>
        <v>535000</v>
      </c>
      <c r="H73" s="58">
        <f>H74</f>
        <v>535000</v>
      </c>
    </row>
    <row r="74" spans="1:8" ht="25.5">
      <c r="A74" s="35" t="s">
        <v>1</v>
      </c>
      <c r="B74" s="35"/>
      <c r="C74" s="43">
        <v>500</v>
      </c>
      <c r="D74" s="43">
        <v>503</v>
      </c>
      <c r="E74" s="37">
        <v>6000500</v>
      </c>
      <c r="F74" s="38">
        <v>500</v>
      </c>
      <c r="G74" s="39">
        <f>G75+G76+G77+G78</f>
        <v>535000</v>
      </c>
      <c r="H74" s="39">
        <f>H75+H76+H77+H78</f>
        <v>535000</v>
      </c>
    </row>
    <row r="75" spans="1:8" ht="25.5">
      <c r="A75" s="35" t="s">
        <v>78</v>
      </c>
      <c r="B75" s="35"/>
      <c r="C75" s="43">
        <v>500</v>
      </c>
      <c r="D75" s="43">
        <v>503</v>
      </c>
      <c r="E75" s="37">
        <v>6000510</v>
      </c>
      <c r="F75" s="38"/>
      <c r="G75" s="39">
        <v>290000</v>
      </c>
      <c r="H75" s="39">
        <v>290000</v>
      </c>
    </row>
    <row r="76" spans="1:8" ht="25.5">
      <c r="A76" s="35" t="s">
        <v>79</v>
      </c>
      <c r="B76" s="35"/>
      <c r="C76" s="43">
        <v>500</v>
      </c>
      <c r="D76" s="43">
        <v>503</v>
      </c>
      <c r="E76" s="37">
        <v>6000511</v>
      </c>
      <c r="F76" s="38"/>
      <c r="G76" s="39">
        <v>25000</v>
      </c>
      <c r="H76" s="39">
        <v>25000</v>
      </c>
    </row>
    <row r="77" spans="1:8" ht="25.5">
      <c r="A77" s="35" t="s">
        <v>80</v>
      </c>
      <c r="B77" s="35"/>
      <c r="C77" s="43">
        <v>500</v>
      </c>
      <c r="D77" s="43">
        <v>503</v>
      </c>
      <c r="E77" s="37">
        <v>6000527</v>
      </c>
      <c r="F77" s="38"/>
      <c r="G77" s="39">
        <v>110000</v>
      </c>
      <c r="H77" s="39">
        <v>110000</v>
      </c>
    </row>
    <row r="78" spans="1:8" ht="25.5">
      <c r="A78" s="35" t="s">
        <v>81</v>
      </c>
      <c r="B78" s="35"/>
      <c r="C78" s="43">
        <v>500</v>
      </c>
      <c r="D78" s="43">
        <v>503</v>
      </c>
      <c r="E78" s="37">
        <v>6000528</v>
      </c>
      <c r="F78" s="38"/>
      <c r="G78" s="39">
        <v>110000</v>
      </c>
      <c r="H78" s="39">
        <v>110000</v>
      </c>
    </row>
    <row r="79" spans="1:8" ht="12.75">
      <c r="A79" s="42" t="s">
        <v>82</v>
      </c>
      <c r="B79" s="30"/>
      <c r="C79" s="41">
        <v>800</v>
      </c>
      <c r="D79" s="41"/>
      <c r="E79" s="32"/>
      <c r="F79" s="33"/>
      <c r="G79" s="89">
        <f>G80</f>
        <v>5295000</v>
      </c>
      <c r="H79" s="89">
        <f>H80</f>
        <v>5695000</v>
      </c>
    </row>
    <row r="80" spans="1:8" ht="12.75">
      <c r="A80" s="30" t="s">
        <v>83</v>
      </c>
      <c r="B80" s="30"/>
      <c r="C80" s="41">
        <v>800</v>
      </c>
      <c r="D80" s="41">
        <v>801</v>
      </c>
      <c r="E80" s="32"/>
      <c r="F80" s="33"/>
      <c r="G80" s="34">
        <f>G81+G84</f>
        <v>5295000</v>
      </c>
      <c r="H80" s="34">
        <f>H81+H84</f>
        <v>5695000</v>
      </c>
    </row>
    <row r="81" spans="1:8" ht="25.5">
      <c r="A81" s="53" t="s">
        <v>84</v>
      </c>
      <c r="B81" s="53"/>
      <c r="C81" s="55">
        <v>800</v>
      </c>
      <c r="D81" s="55">
        <v>801</v>
      </c>
      <c r="E81" s="56">
        <v>4400000</v>
      </c>
      <c r="F81" s="57"/>
      <c r="G81" s="58">
        <f>G82+G83</f>
        <v>4635000</v>
      </c>
      <c r="H81" s="58">
        <f>H82+H83</f>
        <v>4985000</v>
      </c>
    </row>
    <row r="82" spans="1:8" ht="25.5">
      <c r="A82" s="35" t="s">
        <v>17</v>
      </c>
      <c r="B82" s="35"/>
      <c r="C82" s="43">
        <v>800</v>
      </c>
      <c r="D82" s="43">
        <v>801</v>
      </c>
      <c r="E82" s="37">
        <v>4409900</v>
      </c>
      <c r="F82" s="38">
        <v>1</v>
      </c>
      <c r="G82" s="39">
        <v>4535000</v>
      </c>
      <c r="H82" s="39">
        <v>4885000</v>
      </c>
    </row>
    <row r="83" spans="1:8" ht="38.25">
      <c r="A83" s="35" t="s">
        <v>85</v>
      </c>
      <c r="B83" s="35"/>
      <c r="C83" s="43">
        <v>800</v>
      </c>
      <c r="D83" s="43">
        <v>801</v>
      </c>
      <c r="E83" s="37">
        <v>4409900</v>
      </c>
      <c r="F83" s="38">
        <v>1</v>
      </c>
      <c r="G83" s="39">
        <v>100000</v>
      </c>
      <c r="H83" s="39">
        <v>100000</v>
      </c>
    </row>
    <row r="84" spans="1:8" ht="12.75">
      <c r="A84" s="53" t="s">
        <v>25</v>
      </c>
      <c r="B84" s="53"/>
      <c r="C84" s="55">
        <v>800</v>
      </c>
      <c r="D84" s="55">
        <v>801</v>
      </c>
      <c r="E84" s="56">
        <v>4420000</v>
      </c>
      <c r="F84" s="57"/>
      <c r="G84" s="58">
        <f>G85</f>
        <v>660000</v>
      </c>
      <c r="H84" s="39">
        <f>H85</f>
        <v>710000</v>
      </c>
    </row>
    <row r="85" spans="1:8" ht="25.5">
      <c r="A85" s="35" t="s">
        <v>17</v>
      </c>
      <c r="B85" s="35"/>
      <c r="C85" s="43">
        <v>800</v>
      </c>
      <c r="D85" s="43">
        <v>801</v>
      </c>
      <c r="E85" s="37">
        <v>4429900</v>
      </c>
      <c r="F85" s="38">
        <v>1</v>
      </c>
      <c r="G85" s="39">
        <v>660000</v>
      </c>
      <c r="H85" s="39">
        <v>710000</v>
      </c>
    </row>
    <row r="86" spans="1:8" ht="25.5">
      <c r="A86" s="25" t="s">
        <v>18</v>
      </c>
      <c r="B86" s="44"/>
      <c r="C86" s="52">
        <v>1100</v>
      </c>
      <c r="D86" s="52"/>
      <c r="E86" s="27"/>
      <c r="F86" s="28"/>
      <c r="G86" s="29">
        <f>G88</f>
        <v>45000</v>
      </c>
      <c r="H86" s="29">
        <f>H87</f>
        <v>50000</v>
      </c>
    </row>
    <row r="87" spans="1:8" ht="12.75">
      <c r="A87" s="30" t="s">
        <v>19</v>
      </c>
      <c r="B87" s="30"/>
      <c r="C87" s="41">
        <v>1100</v>
      </c>
      <c r="D87" s="41">
        <v>1101</v>
      </c>
      <c r="E87" s="32"/>
      <c r="F87" s="33"/>
      <c r="G87" s="39">
        <f>G88</f>
        <v>45000</v>
      </c>
      <c r="H87" s="39">
        <f>H88</f>
        <v>50000</v>
      </c>
    </row>
    <row r="88" spans="1:8" ht="25.5">
      <c r="A88" s="53" t="s">
        <v>20</v>
      </c>
      <c r="B88" s="53"/>
      <c r="C88" s="41">
        <v>1100</v>
      </c>
      <c r="D88" s="41">
        <v>1101</v>
      </c>
      <c r="E88" s="56">
        <v>5120000</v>
      </c>
      <c r="F88" s="57"/>
      <c r="G88" s="39">
        <f>G90</f>
        <v>45000</v>
      </c>
      <c r="H88" s="39">
        <f>H90</f>
        <v>50000</v>
      </c>
    </row>
    <row r="89" spans="1:8" ht="25.5">
      <c r="A89" s="35" t="s">
        <v>21</v>
      </c>
      <c r="B89" s="35"/>
      <c r="C89" s="55">
        <v>1100</v>
      </c>
      <c r="D89" s="55">
        <v>1101</v>
      </c>
      <c r="E89" s="37">
        <v>5129700</v>
      </c>
      <c r="F89" s="38"/>
      <c r="G89" s="88">
        <f>G90</f>
        <v>45000</v>
      </c>
      <c r="H89" s="39">
        <f>H90</f>
        <v>50000</v>
      </c>
    </row>
    <row r="90" spans="1:8" ht="14.25" customHeight="1">
      <c r="A90" s="35" t="s">
        <v>22</v>
      </c>
      <c r="B90" s="35"/>
      <c r="C90" s="43">
        <v>1100</v>
      </c>
      <c r="D90" s="43">
        <v>1101</v>
      </c>
      <c r="E90" s="37">
        <v>5129700</v>
      </c>
      <c r="F90" s="38">
        <v>500</v>
      </c>
      <c r="G90" s="58">
        <v>45000</v>
      </c>
      <c r="H90" s="39">
        <v>50000</v>
      </c>
    </row>
    <row r="91" spans="1:8" ht="12.75">
      <c r="A91" s="25" t="s">
        <v>57</v>
      </c>
      <c r="B91" s="52"/>
      <c r="C91" s="52">
        <v>9900</v>
      </c>
      <c r="D91" s="60">
        <v>9999</v>
      </c>
      <c r="E91" s="38"/>
      <c r="F91" s="29"/>
      <c r="G91" s="29">
        <f>G94</f>
        <v>346500</v>
      </c>
      <c r="H91" s="29">
        <f>H94</f>
        <v>761720</v>
      </c>
    </row>
    <row r="92" spans="1:8" ht="12.75">
      <c r="A92" s="35" t="s">
        <v>57</v>
      </c>
      <c r="B92" s="43"/>
      <c r="C92" s="43">
        <v>9900</v>
      </c>
      <c r="D92" s="60">
        <v>9999</v>
      </c>
      <c r="E92" s="38"/>
      <c r="F92" s="39"/>
      <c r="G92" s="39">
        <f>G94</f>
        <v>346500</v>
      </c>
      <c r="H92" s="39">
        <f>H94</f>
        <v>761720</v>
      </c>
    </row>
    <row r="93" spans="1:8" ht="12.75">
      <c r="A93" s="35" t="s">
        <v>57</v>
      </c>
      <c r="B93" s="43"/>
      <c r="C93" s="43">
        <v>9900</v>
      </c>
      <c r="D93" s="60" t="s">
        <v>58</v>
      </c>
      <c r="E93" s="38">
        <v>9990000</v>
      </c>
      <c r="F93" s="39"/>
      <c r="G93" s="39">
        <f>G94</f>
        <v>346500</v>
      </c>
      <c r="H93" s="39">
        <f>H94</f>
        <v>761720</v>
      </c>
    </row>
    <row r="94" spans="1:8" ht="12.75">
      <c r="A94" s="35" t="s">
        <v>57</v>
      </c>
      <c r="B94" s="43"/>
      <c r="C94" s="43">
        <v>9900</v>
      </c>
      <c r="D94" s="60" t="s">
        <v>58</v>
      </c>
      <c r="E94" s="38">
        <v>9990000</v>
      </c>
      <c r="F94" s="38">
        <v>999</v>
      </c>
      <c r="G94" s="39">
        <v>346500</v>
      </c>
      <c r="H94" s="39">
        <v>761720</v>
      </c>
    </row>
    <row r="95" spans="1:8" ht="12.75">
      <c r="A95" s="35"/>
      <c r="B95" s="35"/>
      <c r="C95" s="43"/>
      <c r="D95" s="43"/>
      <c r="E95" s="37"/>
      <c r="F95" s="38"/>
      <c r="G95" s="39"/>
      <c r="H95" s="39"/>
    </row>
    <row r="96" spans="1:7" ht="12.75">
      <c r="A96" s="2"/>
      <c r="B96" s="16"/>
      <c r="C96" s="11"/>
      <c r="D96" s="11"/>
      <c r="E96" s="14"/>
      <c r="F96" s="8"/>
      <c r="G96" s="20"/>
    </row>
    <row r="97" spans="1:7" ht="12.75">
      <c r="A97" s="2"/>
      <c r="B97" s="2"/>
      <c r="C97" s="11"/>
      <c r="D97" s="11"/>
      <c r="E97" s="14"/>
      <c r="F97" s="8"/>
      <c r="G97" s="3"/>
    </row>
    <row r="98" spans="1:7" ht="12.75">
      <c r="A98" s="2"/>
      <c r="B98" s="2"/>
      <c r="C98" s="11"/>
      <c r="D98" s="11"/>
      <c r="E98" s="14"/>
      <c r="F98" s="8"/>
      <c r="G98" s="3"/>
    </row>
    <row r="99" spans="1:7" ht="12.75">
      <c r="A99" s="2"/>
      <c r="B99" s="2"/>
      <c r="C99" s="11"/>
      <c r="D99" s="11"/>
      <c r="E99" s="14"/>
      <c r="F99" s="8"/>
      <c r="G99" s="3"/>
    </row>
    <row r="100" spans="1:7" ht="12.75">
      <c r="A100" s="2"/>
      <c r="B100" s="2"/>
      <c r="C100" s="11"/>
      <c r="D100" s="11"/>
      <c r="E100" s="14"/>
      <c r="F100" s="8"/>
      <c r="G100" s="3"/>
    </row>
    <row r="101" spans="1:7" ht="12.75">
      <c r="A101" s="2"/>
      <c r="B101" s="2"/>
      <c r="C101" s="11"/>
      <c r="D101" s="11"/>
      <c r="E101" s="14"/>
      <c r="F101" s="8"/>
      <c r="G101" s="3"/>
    </row>
    <row r="102" spans="1:7" ht="12.75">
      <c r="A102" s="2"/>
      <c r="B102" s="2"/>
      <c r="C102" s="11"/>
      <c r="D102" s="11"/>
      <c r="E102" s="14"/>
      <c r="F102" s="8"/>
      <c r="G102" s="3"/>
    </row>
    <row r="103" spans="1:7" ht="12.75">
      <c r="A103" s="2"/>
      <c r="B103" s="2"/>
      <c r="C103" s="11"/>
      <c r="D103" s="11"/>
      <c r="E103" s="14"/>
      <c r="F103" s="8"/>
      <c r="G103" s="3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2:7" ht="12.75">
      <c r="B1097" s="2"/>
      <c r="C1097" s="11"/>
      <c r="D1097" s="11"/>
      <c r="E1097" s="14"/>
      <c r="F1097" s="8"/>
      <c r="G1097" s="3"/>
    </row>
    <row r="1098" spans="3:6" ht="12.75">
      <c r="C1098" s="12"/>
      <c r="D1098" s="12"/>
      <c r="E1098" s="15"/>
      <c r="F1098" s="9"/>
    </row>
    <row r="1099" spans="3:6" ht="12.75">
      <c r="C1099" s="12"/>
      <c r="D1099" s="12"/>
      <c r="E1099" s="15"/>
      <c r="F1099" s="9"/>
    </row>
    <row r="1100" spans="3:6" ht="12.75">
      <c r="C1100" s="12"/>
      <c r="D1100" s="12"/>
      <c r="E1100" s="15"/>
      <c r="F1100" s="9"/>
    </row>
    <row r="1101" spans="3:6" ht="12.75">
      <c r="C1101" s="12"/>
      <c r="D1101" s="12"/>
      <c r="E1101" s="15"/>
      <c r="F1101" s="9"/>
    </row>
    <row r="1102" spans="3:6" ht="12.75">
      <c r="C1102" s="12"/>
      <c r="D1102" s="12"/>
      <c r="E1102" s="15"/>
      <c r="F1102" s="9"/>
    </row>
    <row r="1103" spans="3:6" ht="12.75">
      <c r="C1103" s="12"/>
      <c r="D1103" s="12"/>
      <c r="E1103" s="15"/>
      <c r="F1103" s="9"/>
    </row>
    <row r="1104" spans="3:6" ht="12.75">
      <c r="C1104" s="12"/>
      <c r="D1104" s="12"/>
      <c r="E1104" s="15"/>
      <c r="F1104" s="9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5" ht="12.75">
      <c r="C2363" s="12"/>
      <c r="D2363" s="12"/>
      <c r="E2363" s="15"/>
    </row>
    <row r="2364" spans="3:5" ht="12.75">
      <c r="C2364" s="12"/>
      <c r="D2364" s="12"/>
      <c r="E2364" s="15"/>
    </row>
    <row r="2365" spans="3:5" ht="12.75">
      <c r="C2365" s="12"/>
      <c r="D2365" s="12"/>
      <c r="E2365" s="15"/>
    </row>
    <row r="2366" spans="3:5" ht="12.75">
      <c r="C2366" s="12"/>
      <c r="D2366" s="12"/>
      <c r="E2366" s="15"/>
    </row>
    <row r="2367" spans="3:5" ht="12.75">
      <c r="C2367" s="12"/>
      <c r="D2367" s="12"/>
      <c r="E2367" s="15"/>
    </row>
    <row r="2368" spans="3:5" ht="12.75">
      <c r="C2368" s="12"/>
      <c r="D2368" s="12"/>
      <c r="E2368" s="15"/>
    </row>
    <row r="2369" spans="3:5" ht="12.75">
      <c r="C2369" s="12"/>
      <c r="D2369" s="12"/>
      <c r="E2369" s="15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3"/>
      <c r="E2635" s="15"/>
    </row>
    <row r="2636" spans="3:5" ht="12.75">
      <c r="C2636" s="12"/>
      <c r="D2636" s="13"/>
      <c r="E2636" s="15"/>
    </row>
    <row r="2637" spans="3:5" ht="12.75">
      <c r="C2637" s="12"/>
      <c r="D2637" s="13"/>
      <c r="E2637" s="15"/>
    </row>
    <row r="2638" spans="3:5" ht="12.75">
      <c r="C2638" s="12"/>
      <c r="D2638" s="13"/>
      <c r="E2638" s="15"/>
    </row>
    <row r="2639" spans="3:5" ht="12.75">
      <c r="C2639" s="12"/>
      <c r="D2639" s="13"/>
      <c r="E2639" s="15"/>
    </row>
    <row r="2640" spans="3:5" ht="12.75">
      <c r="C2640" s="12"/>
      <c r="D2640" s="13"/>
      <c r="E2640" s="15"/>
    </row>
    <row r="2641" spans="3:5" ht="12.75">
      <c r="C2641" s="12"/>
      <c r="D2641" s="13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0"/>
      <c r="E3655" s="15"/>
    </row>
    <row r="3656" spans="3:5" ht="12.75">
      <c r="C3656" s="10"/>
      <c r="E3656" s="15"/>
    </row>
    <row r="3657" spans="3:5" ht="12.75">
      <c r="C3657" s="10"/>
      <c r="E3657" s="15"/>
    </row>
    <row r="3658" spans="3:5" ht="12.75">
      <c r="C3658" s="10"/>
      <c r="E3658" s="15"/>
    </row>
    <row r="3659" spans="3:5" ht="12.75">
      <c r="C3659" s="10"/>
      <c r="E3659" s="15"/>
    </row>
    <row r="3660" spans="3:5" ht="12.75">
      <c r="C3660" s="10"/>
      <c r="E3660" s="15"/>
    </row>
    <row r="3661" spans="3:5" ht="12.75">
      <c r="C3661" s="10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7"/>
    </row>
    <row r="5175" spans="3:5" ht="12.75">
      <c r="C5175" s="10"/>
      <c r="E5175" s="7"/>
    </row>
    <row r="5176" spans="3:5" ht="12.75">
      <c r="C5176" s="10"/>
      <c r="E5176" s="7"/>
    </row>
    <row r="5177" spans="3:5" ht="12.75">
      <c r="C5177" s="10"/>
      <c r="E5177" s="7"/>
    </row>
    <row r="5178" spans="3:5" ht="12.75">
      <c r="C5178" s="10"/>
      <c r="E5178" s="7"/>
    </row>
    <row r="5179" spans="3:5" ht="12.75">
      <c r="C5179" s="10"/>
      <c r="E5179" s="7"/>
    </row>
    <row r="5180" spans="3:5" ht="12.75">
      <c r="C5180" s="10"/>
      <c r="E5180" s="7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ht="12.75">
      <c r="E5416" s="7"/>
    </row>
    <row r="5417" ht="12.75">
      <c r="E5417" s="7"/>
    </row>
    <row r="5418" ht="12.75">
      <c r="E5418" s="7"/>
    </row>
    <row r="5419" ht="12.75">
      <c r="E5419" s="7"/>
    </row>
    <row r="5420" ht="12.75">
      <c r="E5420" s="7"/>
    </row>
    <row r="5421" ht="12.75">
      <c r="E5421" s="7"/>
    </row>
    <row r="5422" ht="12.75"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</sheetData>
  <sheetProtection/>
  <mergeCells count="14">
    <mergeCell ref="A18:G18"/>
    <mergeCell ref="B12:G12"/>
    <mergeCell ref="A13:G13"/>
    <mergeCell ref="A14:G14"/>
    <mergeCell ref="A15:G15"/>
    <mergeCell ref="A16:G16"/>
    <mergeCell ref="B10:G10"/>
    <mergeCell ref="B9:G9"/>
    <mergeCell ref="C3:H3"/>
    <mergeCell ref="A17:G17"/>
    <mergeCell ref="B5:G5"/>
    <mergeCell ref="B6:G6"/>
    <mergeCell ref="B7:G7"/>
    <mergeCell ref="B8:G8"/>
  </mergeCells>
  <printOptions/>
  <pageMargins left="0.75" right="0.63" top="0.64" bottom="0.62" header="0.5" footer="0.5"/>
  <pageSetup fitToHeight="3" fitToWidth="1" horizontalDpi="600" verticalDpi="600" orientation="portrait" paperSize="9" scale="78" r:id="rId1"/>
  <headerFooter alignWithMargins="0">
    <oddFooter>&amp;R&amp;P</oddFooter>
  </headerFooter>
  <rowBreaks count="2" manualBreakCount="2">
    <brk id="162" max="6" man="1"/>
    <brk id="1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3" spans="2:6" ht="12.75">
      <c r="B3" s="98" t="s">
        <v>118</v>
      </c>
      <c r="C3" s="97"/>
      <c r="D3" s="97"/>
      <c r="E3" s="97"/>
      <c r="F3" s="97"/>
    </row>
    <row r="5" spans="2:7" ht="12.75">
      <c r="B5" s="97" t="s">
        <v>27</v>
      </c>
      <c r="C5" s="97"/>
      <c r="D5" s="97"/>
      <c r="E5" s="97"/>
      <c r="F5" s="97"/>
      <c r="G5" s="1"/>
    </row>
    <row r="6" spans="2:7" ht="12.75">
      <c r="B6" s="97" t="s">
        <v>0</v>
      </c>
      <c r="C6" s="97"/>
      <c r="D6" s="97"/>
      <c r="E6" s="97"/>
      <c r="F6" s="97"/>
      <c r="G6" s="1"/>
    </row>
    <row r="7" spans="2:7" ht="12.75">
      <c r="B7" s="97" t="s">
        <v>55</v>
      </c>
      <c r="C7" s="97"/>
      <c r="D7" s="97"/>
      <c r="E7" s="97"/>
      <c r="F7" s="97"/>
      <c r="G7" s="1"/>
    </row>
    <row r="8" spans="2:7" ht="12.75">
      <c r="B8" s="97" t="s">
        <v>95</v>
      </c>
      <c r="C8" s="97"/>
      <c r="D8" s="97"/>
      <c r="E8" s="97"/>
      <c r="F8" s="97"/>
      <c r="G8" s="97"/>
    </row>
    <row r="9" spans="2:7" ht="12.75">
      <c r="B9" s="97" t="s">
        <v>96</v>
      </c>
      <c r="C9" s="97"/>
      <c r="D9" s="97"/>
      <c r="E9" s="97"/>
      <c r="F9" s="97"/>
      <c r="G9" s="97"/>
    </row>
    <row r="10" spans="2:7" ht="12.75">
      <c r="B10" s="97" t="s">
        <v>114</v>
      </c>
      <c r="C10" s="97"/>
      <c r="D10" s="97"/>
      <c r="E10" s="97"/>
      <c r="F10" s="97"/>
      <c r="G10" s="97"/>
    </row>
    <row r="11" spans="2:7" ht="12.75">
      <c r="B11" s="98"/>
      <c r="C11" s="97"/>
      <c r="D11" s="97"/>
      <c r="E11" s="97"/>
      <c r="F11" s="97"/>
      <c r="G11" s="6"/>
    </row>
    <row r="12" spans="2:6" ht="12.75">
      <c r="B12" s="1"/>
      <c r="C12" s="1"/>
      <c r="D12" s="1"/>
      <c r="E12" s="1"/>
      <c r="F12" s="1"/>
    </row>
    <row r="13" spans="1:6" ht="12.75">
      <c r="A13" s="97" t="s">
        <v>24</v>
      </c>
      <c r="B13" s="97"/>
      <c r="C13" s="97"/>
      <c r="D13" s="97"/>
      <c r="E13" s="97"/>
      <c r="F13" s="97"/>
    </row>
    <row r="14" spans="1:5" ht="12.75">
      <c r="A14" s="97" t="s">
        <v>26</v>
      </c>
      <c r="B14" s="97"/>
      <c r="C14" s="97"/>
      <c r="D14" s="97"/>
      <c r="E14" s="97"/>
    </row>
    <row r="15" spans="1:5" ht="12.75">
      <c r="A15" s="98" t="s">
        <v>108</v>
      </c>
      <c r="B15" s="97"/>
      <c r="C15" s="97"/>
      <c r="D15" s="97"/>
      <c r="E15" s="97"/>
    </row>
    <row r="17" ht="12.75">
      <c r="E17" s="62" t="s">
        <v>49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29</v>
      </c>
      <c r="B19" s="4" t="s">
        <v>31</v>
      </c>
      <c r="C19" s="4" t="s">
        <v>32</v>
      </c>
      <c r="D19" s="4" t="s">
        <v>33</v>
      </c>
      <c r="E19" s="4" t="s">
        <v>34</v>
      </c>
      <c r="F19" s="4" t="s">
        <v>65</v>
      </c>
    </row>
    <row r="20" spans="1:6" ht="15.75">
      <c r="A20" s="21" t="s">
        <v>36</v>
      </c>
      <c r="B20" s="49"/>
      <c r="C20" s="49"/>
      <c r="D20" s="49"/>
      <c r="E20" s="49"/>
      <c r="F20" s="24">
        <f>F21+F51+F61+F84+F96+F46+F56</f>
        <v>13160426</v>
      </c>
    </row>
    <row r="21" spans="1:6" ht="15.75" customHeight="1">
      <c r="A21" s="25" t="s">
        <v>38</v>
      </c>
      <c r="B21" s="26" t="s">
        <v>39</v>
      </c>
      <c r="C21" s="26" t="s">
        <v>39</v>
      </c>
      <c r="D21" s="27" t="s">
        <v>37</v>
      </c>
      <c r="E21" s="28" t="s">
        <v>37</v>
      </c>
      <c r="F21" s="76">
        <f>F22+F35+F40+F31</f>
        <v>4673008</v>
      </c>
    </row>
    <row r="22" spans="1:6" ht="66" customHeight="1">
      <c r="A22" s="30" t="s">
        <v>40</v>
      </c>
      <c r="B22" s="31" t="s">
        <v>39</v>
      </c>
      <c r="C22" s="68" t="s">
        <v>41</v>
      </c>
      <c r="D22" s="32" t="s">
        <v>37</v>
      </c>
      <c r="E22" s="33" t="s">
        <v>37</v>
      </c>
      <c r="F22" s="39">
        <f>F23</f>
        <v>4420635</v>
      </c>
    </row>
    <row r="23" spans="1:6" ht="62.25" customHeight="1">
      <c r="A23" s="53" t="s">
        <v>68</v>
      </c>
      <c r="B23" s="31" t="s">
        <v>39</v>
      </c>
      <c r="C23" s="31" t="s">
        <v>41</v>
      </c>
      <c r="D23" s="32" t="s">
        <v>42</v>
      </c>
      <c r="E23" s="33" t="s">
        <v>37</v>
      </c>
      <c r="F23" s="34">
        <f>F24+F29+F27+F28</f>
        <v>4420635</v>
      </c>
    </row>
    <row r="24" spans="1:6" ht="12.75">
      <c r="A24" s="53" t="s">
        <v>43</v>
      </c>
      <c r="B24" s="54" t="s">
        <v>39</v>
      </c>
      <c r="C24" s="54" t="s">
        <v>41</v>
      </c>
      <c r="D24" s="56" t="s">
        <v>44</v>
      </c>
      <c r="E24" s="57" t="s">
        <v>37</v>
      </c>
      <c r="F24" s="58">
        <f>F25+F26</f>
        <v>3458333</v>
      </c>
    </row>
    <row r="25" spans="1:7" ht="25.5">
      <c r="A25" s="35" t="s">
        <v>69</v>
      </c>
      <c r="B25" s="36" t="s">
        <v>39</v>
      </c>
      <c r="C25" s="36" t="s">
        <v>41</v>
      </c>
      <c r="D25" s="37" t="s">
        <v>44</v>
      </c>
      <c r="E25" s="38">
        <v>500</v>
      </c>
      <c r="F25" s="39">
        <v>3108333</v>
      </c>
      <c r="G25" s="78"/>
    </row>
    <row r="26" spans="1:7" ht="25.5">
      <c r="A26" s="35" t="s">
        <v>70</v>
      </c>
      <c r="B26" s="36" t="s">
        <v>39</v>
      </c>
      <c r="C26" s="36" t="s">
        <v>41</v>
      </c>
      <c r="D26" s="37">
        <v>20401</v>
      </c>
      <c r="E26" s="38">
        <v>500</v>
      </c>
      <c r="F26" s="39">
        <v>350000</v>
      </c>
      <c r="G26" s="78"/>
    </row>
    <row r="27" spans="1:7" ht="63.75">
      <c r="A27" s="35" t="s">
        <v>71</v>
      </c>
      <c r="B27" s="36" t="s">
        <v>39</v>
      </c>
      <c r="C27" s="36" t="s">
        <v>41</v>
      </c>
      <c r="D27" s="37">
        <v>20422</v>
      </c>
      <c r="E27" s="38">
        <v>17</v>
      </c>
      <c r="F27" s="39">
        <v>39962</v>
      </c>
      <c r="G27" s="78"/>
    </row>
    <row r="28" spans="1:7" ht="63.75">
      <c r="A28" s="35" t="s">
        <v>94</v>
      </c>
      <c r="B28" s="36" t="s">
        <v>39</v>
      </c>
      <c r="C28" s="36" t="s">
        <v>41</v>
      </c>
      <c r="D28" s="37">
        <v>20424</v>
      </c>
      <c r="E28" s="38">
        <v>17</v>
      </c>
      <c r="F28" s="39">
        <v>67340</v>
      </c>
      <c r="G28" s="78"/>
    </row>
    <row r="29" spans="1:6" ht="38.25">
      <c r="A29" s="53" t="s">
        <v>48</v>
      </c>
      <c r="B29" s="54" t="s">
        <v>39</v>
      </c>
      <c r="C29" s="54" t="s">
        <v>41</v>
      </c>
      <c r="D29" s="56">
        <v>20800</v>
      </c>
      <c r="E29" s="57"/>
      <c r="F29" s="58">
        <f>F30</f>
        <v>855000</v>
      </c>
    </row>
    <row r="30" spans="1:6" ht="25.5">
      <c r="A30" s="35" t="s">
        <v>1</v>
      </c>
      <c r="B30" s="36" t="s">
        <v>39</v>
      </c>
      <c r="C30" s="36" t="s">
        <v>41</v>
      </c>
      <c r="D30" s="37">
        <v>20800</v>
      </c>
      <c r="E30" s="38">
        <v>500</v>
      </c>
      <c r="F30" s="39">
        <v>855000</v>
      </c>
    </row>
    <row r="31" spans="1:6" ht="51">
      <c r="A31" s="25" t="s">
        <v>72</v>
      </c>
      <c r="B31" s="31" t="s">
        <v>39</v>
      </c>
      <c r="C31" s="91" t="s">
        <v>73</v>
      </c>
      <c r="D31" s="32"/>
      <c r="E31" s="38"/>
      <c r="F31" s="29">
        <f>F34</f>
        <v>127365</v>
      </c>
    </row>
    <row r="32" spans="1:6" ht="76.5">
      <c r="A32" s="53" t="s">
        <v>68</v>
      </c>
      <c r="B32" s="93" t="s">
        <v>39</v>
      </c>
      <c r="C32" s="94" t="s">
        <v>73</v>
      </c>
      <c r="D32" s="46"/>
      <c r="E32" s="38"/>
      <c r="F32" s="39">
        <f>F34</f>
        <v>127365</v>
      </c>
    </row>
    <row r="33" spans="1:6" ht="12.75">
      <c r="A33" s="53" t="s">
        <v>43</v>
      </c>
      <c r="B33" s="93" t="s">
        <v>39</v>
      </c>
      <c r="C33" s="94" t="s">
        <v>73</v>
      </c>
      <c r="D33" s="46">
        <v>20400</v>
      </c>
      <c r="E33" s="38"/>
      <c r="F33" s="39">
        <f>F34</f>
        <v>127365</v>
      </c>
    </row>
    <row r="34" spans="1:6" ht="76.5">
      <c r="A34" s="35" t="s">
        <v>93</v>
      </c>
      <c r="B34" s="93" t="s">
        <v>39</v>
      </c>
      <c r="C34" s="94" t="s">
        <v>73</v>
      </c>
      <c r="D34" s="46">
        <v>20423</v>
      </c>
      <c r="E34" s="38">
        <v>17</v>
      </c>
      <c r="F34" s="39">
        <v>127365</v>
      </c>
    </row>
    <row r="35" spans="1:6" ht="15" customHeight="1">
      <c r="A35" s="30" t="s">
        <v>45</v>
      </c>
      <c r="B35" s="31" t="s">
        <v>39</v>
      </c>
      <c r="C35" s="91" t="s">
        <v>74</v>
      </c>
      <c r="D35" s="32" t="s">
        <v>37</v>
      </c>
      <c r="E35" s="33" t="s">
        <v>37</v>
      </c>
      <c r="F35" s="39">
        <f>F38</f>
        <v>25000</v>
      </c>
    </row>
    <row r="36" spans="1:6" ht="12.75">
      <c r="A36" s="30" t="s">
        <v>45</v>
      </c>
      <c r="B36" s="31" t="s">
        <v>39</v>
      </c>
      <c r="C36" s="91" t="s">
        <v>74</v>
      </c>
      <c r="D36" s="32" t="s">
        <v>46</v>
      </c>
      <c r="E36" s="33" t="s">
        <v>37</v>
      </c>
      <c r="F36" s="34">
        <f>F38</f>
        <v>25000</v>
      </c>
    </row>
    <row r="37" spans="1:6" ht="12.75">
      <c r="A37" s="53" t="s">
        <v>3</v>
      </c>
      <c r="B37" s="59" t="s">
        <v>39</v>
      </c>
      <c r="C37" s="92" t="s">
        <v>74</v>
      </c>
      <c r="D37" s="75" t="s">
        <v>50</v>
      </c>
      <c r="E37" s="57" t="s">
        <v>37</v>
      </c>
      <c r="F37" s="58">
        <f>F38</f>
        <v>25000</v>
      </c>
    </row>
    <row r="38" spans="1:6" ht="12.75">
      <c r="A38" s="35" t="s">
        <v>2</v>
      </c>
      <c r="B38" s="60" t="s">
        <v>39</v>
      </c>
      <c r="C38" s="61" t="s">
        <v>74</v>
      </c>
      <c r="D38" s="61" t="s">
        <v>50</v>
      </c>
      <c r="E38" s="38">
        <v>13</v>
      </c>
      <c r="F38" s="39">
        <v>25000</v>
      </c>
    </row>
    <row r="39" spans="1:6" ht="12.75">
      <c r="A39" s="30" t="s">
        <v>60</v>
      </c>
      <c r="B39" s="60" t="s">
        <v>39</v>
      </c>
      <c r="C39" s="61" t="s">
        <v>67</v>
      </c>
      <c r="D39" s="61"/>
      <c r="E39" s="38"/>
      <c r="F39" s="29">
        <f>F44+F41</f>
        <v>100008</v>
      </c>
    </row>
    <row r="40" spans="1:6" ht="51">
      <c r="A40" s="53" t="s">
        <v>61</v>
      </c>
      <c r="B40" s="60" t="s">
        <v>39</v>
      </c>
      <c r="C40" s="61" t="s">
        <v>67</v>
      </c>
      <c r="D40" s="61" t="s">
        <v>62</v>
      </c>
      <c r="E40" s="38"/>
      <c r="F40" s="39">
        <f>F44+F41</f>
        <v>100008</v>
      </c>
    </row>
    <row r="41" spans="1:6" ht="38.25">
      <c r="A41" s="35" t="s">
        <v>116</v>
      </c>
      <c r="B41" s="60" t="s">
        <v>39</v>
      </c>
      <c r="C41" s="61" t="s">
        <v>67</v>
      </c>
      <c r="D41" s="61" t="s">
        <v>117</v>
      </c>
      <c r="E41" s="38"/>
      <c r="F41" s="39">
        <v>10000</v>
      </c>
    </row>
    <row r="42" spans="1:6" ht="25.5">
      <c r="A42" s="35" t="s">
        <v>1</v>
      </c>
      <c r="B42" s="60" t="s">
        <v>39</v>
      </c>
      <c r="C42" s="61" t="s">
        <v>67</v>
      </c>
      <c r="D42" s="61" t="s">
        <v>117</v>
      </c>
      <c r="E42" s="38">
        <v>500</v>
      </c>
      <c r="F42" s="39">
        <v>10000</v>
      </c>
    </row>
    <row r="43" spans="1:6" ht="25.5">
      <c r="A43" s="35" t="s">
        <v>63</v>
      </c>
      <c r="B43" s="60" t="s">
        <v>39</v>
      </c>
      <c r="C43" s="61" t="s">
        <v>67</v>
      </c>
      <c r="D43" s="61" t="s">
        <v>76</v>
      </c>
      <c r="E43" s="38"/>
      <c r="F43" s="39">
        <f>F44</f>
        <v>90008</v>
      </c>
    </row>
    <row r="44" spans="1:6" ht="12.75">
      <c r="A44" s="35" t="s">
        <v>75</v>
      </c>
      <c r="B44" s="60" t="s">
        <v>39</v>
      </c>
      <c r="C44" s="61" t="s">
        <v>67</v>
      </c>
      <c r="D44" s="61" t="s">
        <v>64</v>
      </c>
      <c r="E44" s="38"/>
      <c r="F44" s="39">
        <f>F45</f>
        <v>90008</v>
      </c>
    </row>
    <row r="45" spans="1:6" ht="25.5">
      <c r="A45" s="35" t="s">
        <v>1</v>
      </c>
      <c r="B45" s="60" t="s">
        <v>39</v>
      </c>
      <c r="C45" s="61" t="s">
        <v>67</v>
      </c>
      <c r="D45" s="61" t="s">
        <v>64</v>
      </c>
      <c r="E45" s="38">
        <v>500</v>
      </c>
      <c r="F45" s="39">
        <v>90008</v>
      </c>
    </row>
    <row r="46" spans="1:6" ht="12.75">
      <c r="A46" s="25" t="s">
        <v>104</v>
      </c>
      <c r="B46" s="52">
        <v>200</v>
      </c>
      <c r="C46" s="96"/>
      <c r="D46" s="27"/>
      <c r="E46" s="28"/>
      <c r="F46" s="76">
        <f>F50</f>
        <v>157992</v>
      </c>
    </row>
    <row r="47" spans="1:6" ht="25.5">
      <c r="A47" s="30" t="s">
        <v>105</v>
      </c>
      <c r="B47" s="41">
        <v>200</v>
      </c>
      <c r="C47" s="41">
        <v>203</v>
      </c>
      <c r="D47" s="32"/>
      <c r="E47" s="33"/>
      <c r="F47" s="39">
        <f>F50</f>
        <v>157992</v>
      </c>
    </row>
    <row r="48" spans="1:6" ht="25.5">
      <c r="A48" s="25" t="s">
        <v>106</v>
      </c>
      <c r="B48" s="52">
        <v>200</v>
      </c>
      <c r="C48" s="52">
        <v>203</v>
      </c>
      <c r="D48" s="27">
        <v>10000</v>
      </c>
      <c r="E48" s="28"/>
      <c r="F48" s="48">
        <f>F50</f>
        <v>157992</v>
      </c>
    </row>
    <row r="49" spans="1:6" ht="38.25">
      <c r="A49" s="53" t="s">
        <v>107</v>
      </c>
      <c r="B49" s="55">
        <v>200</v>
      </c>
      <c r="C49" s="55">
        <v>203</v>
      </c>
      <c r="D49" s="56">
        <v>13600</v>
      </c>
      <c r="E49" s="57"/>
      <c r="F49" s="39">
        <f>F50</f>
        <v>157992</v>
      </c>
    </row>
    <row r="50" spans="1:6" ht="25.5">
      <c r="A50" s="35" t="s">
        <v>1</v>
      </c>
      <c r="B50" s="43">
        <v>200</v>
      </c>
      <c r="C50" s="43">
        <v>203</v>
      </c>
      <c r="D50" s="37">
        <v>13600</v>
      </c>
      <c r="E50" s="38">
        <v>500</v>
      </c>
      <c r="F50" s="39">
        <v>157992</v>
      </c>
    </row>
    <row r="51" spans="1:6" ht="27.75" customHeight="1">
      <c r="A51" s="30" t="s">
        <v>4</v>
      </c>
      <c r="B51" s="41">
        <v>300</v>
      </c>
      <c r="C51" s="41"/>
      <c r="D51" s="32"/>
      <c r="E51" s="33"/>
      <c r="F51" s="76">
        <f>F55</f>
        <v>30000</v>
      </c>
    </row>
    <row r="52" spans="1:6" ht="44.25" customHeight="1">
      <c r="A52" s="25" t="s">
        <v>77</v>
      </c>
      <c r="B52" s="41">
        <v>300</v>
      </c>
      <c r="C52" s="41">
        <v>309</v>
      </c>
      <c r="D52" s="32"/>
      <c r="E52" s="33"/>
      <c r="F52" s="77">
        <f>F53</f>
        <v>30000</v>
      </c>
    </row>
    <row r="53" spans="1:6" ht="17.25" customHeight="1">
      <c r="A53" s="53" t="s">
        <v>47</v>
      </c>
      <c r="B53" s="55">
        <v>300</v>
      </c>
      <c r="C53" s="55">
        <v>309</v>
      </c>
      <c r="D53" s="56">
        <v>2190000</v>
      </c>
      <c r="E53" s="33"/>
      <c r="F53" s="39">
        <f>F55</f>
        <v>30000</v>
      </c>
    </row>
    <row r="54" spans="1:6" ht="38.25">
      <c r="A54" s="44" t="s">
        <v>51</v>
      </c>
      <c r="B54" s="55">
        <v>300</v>
      </c>
      <c r="C54" s="55">
        <v>309</v>
      </c>
      <c r="D54" s="56">
        <v>2190100</v>
      </c>
      <c r="E54" s="57"/>
      <c r="F54" s="58">
        <f>F55</f>
        <v>30000</v>
      </c>
    </row>
    <row r="55" spans="1:6" ht="25.5">
      <c r="A55" s="35" t="s">
        <v>1</v>
      </c>
      <c r="B55" s="43">
        <v>300</v>
      </c>
      <c r="C55" s="43">
        <v>309</v>
      </c>
      <c r="D55" s="37">
        <v>2190100</v>
      </c>
      <c r="E55" s="38">
        <v>500</v>
      </c>
      <c r="F55" s="39">
        <v>30000</v>
      </c>
    </row>
    <row r="56" spans="1:6" ht="12.75">
      <c r="A56" s="25" t="s">
        <v>103</v>
      </c>
      <c r="B56" s="52">
        <v>400</v>
      </c>
      <c r="C56" s="43"/>
      <c r="D56" s="37"/>
      <c r="E56" s="38"/>
      <c r="F56" s="29">
        <f>F57</f>
        <v>500000</v>
      </c>
    </row>
    <row r="57" spans="1:6" ht="25.5">
      <c r="A57" s="30" t="s">
        <v>100</v>
      </c>
      <c r="B57" s="41">
        <v>400</v>
      </c>
      <c r="C57" s="41">
        <v>412</v>
      </c>
      <c r="D57" s="37"/>
      <c r="E57" s="38"/>
      <c r="F57" s="39">
        <f>F60</f>
        <v>500000</v>
      </c>
    </row>
    <row r="58" spans="1:6" ht="25.5">
      <c r="A58" s="53" t="s">
        <v>101</v>
      </c>
      <c r="B58" s="55">
        <v>400</v>
      </c>
      <c r="C58" s="55">
        <v>412</v>
      </c>
      <c r="D58" s="56">
        <v>3400000</v>
      </c>
      <c r="E58" s="38"/>
      <c r="F58" s="39">
        <f>F60</f>
        <v>500000</v>
      </c>
    </row>
    <row r="59" spans="1:6" ht="25.5">
      <c r="A59" s="35" t="s">
        <v>102</v>
      </c>
      <c r="B59" s="55">
        <v>400</v>
      </c>
      <c r="C59" s="55">
        <v>412</v>
      </c>
      <c r="D59" s="56">
        <v>3400300</v>
      </c>
      <c r="E59" s="38"/>
      <c r="F59" s="39">
        <f>F60</f>
        <v>500000</v>
      </c>
    </row>
    <row r="60" spans="1:6" ht="25.5">
      <c r="A60" s="35" t="s">
        <v>1</v>
      </c>
      <c r="B60" s="43">
        <v>400</v>
      </c>
      <c r="C60" s="43">
        <v>412</v>
      </c>
      <c r="D60" s="37">
        <v>3400300</v>
      </c>
      <c r="E60" s="38">
        <v>500</v>
      </c>
      <c r="F60" s="39">
        <v>500000</v>
      </c>
    </row>
    <row r="61" spans="1:6" ht="12.75">
      <c r="A61" s="25" t="s">
        <v>5</v>
      </c>
      <c r="B61" s="52">
        <v>500</v>
      </c>
      <c r="C61" s="52"/>
      <c r="D61" s="27"/>
      <c r="E61" s="28"/>
      <c r="F61" s="76">
        <f>F62+F66+F70</f>
        <v>2710000</v>
      </c>
    </row>
    <row r="62" spans="1:6" ht="12.75">
      <c r="A62" s="30" t="s">
        <v>6</v>
      </c>
      <c r="B62" s="41">
        <v>500</v>
      </c>
      <c r="C62" s="41">
        <v>501</v>
      </c>
      <c r="D62" s="32"/>
      <c r="E62" s="33"/>
      <c r="F62" s="34">
        <f>F63</f>
        <v>315000</v>
      </c>
    </row>
    <row r="63" spans="1:6" ht="12.75">
      <c r="A63" s="30" t="s">
        <v>7</v>
      </c>
      <c r="B63" s="41">
        <v>500</v>
      </c>
      <c r="C63" s="41">
        <v>501</v>
      </c>
      <c r="D63" s="32">
        <v>3500000</v>
      </c>
      <c r="E63" s="33"/>
      <c r="F63" s="39">
        <f>F64</f>
        <v>315000</v>
      </c>
    </row>
    <row r="64" spans="1:6" ht="15.75" customHeight="1">
      <c r="A64" s="53" t="s">
        <v>8</v>
      </c>
      <c r="B64" s="55">
        <v>500</v>
      </c>
      <c r="C64" s="55">
        <v>501</v>
      </c>
      <c r="D64" s="56">
        <v>3500300</v>
      </c>
      <c r="E64" s="57"/>
      <c r="F64" s="39">
        <f>F65</f>
        <v>315000</v>
      </c>
    </row>
    <row r="65" spans="1:6" ht="25.5">
      <c r="A65" s="44" t="s">
        <v>1</v>
      </c>
      <c r="B65" s="55">
        <v>500</v>
      </c>
      <c r="C65" s="55">
        <v>501</v>
      </c>
      <c r="D65" s="56">
        <v>3500300</v>
      </c>
      <c r="E65" s="57">
        <v>500</v>
      </c>
      <c r="F65" s="39">
        <v>315000</v>
      </c>
    </row>
    <row r="66" spans="1:6" ht="12" customHeight="1">
      <c r="A66" s="25" t="s">
        <v>9</v>
      </c>
      <c r="B66" s="52">
        <v>500</v>
      </c>
      <c r="C66" s="52">
        <v>502</v>
      </c>
      <c r="D66" s="27"/>
      <c r="E66" s="28"/>
      <c r="F66" s="39">
        <f>F68</f>
        <v>250000</v>
      </c>
    </row>
    <row r="67" spans="1:6" ht="12.75">
      <c r="A67" s="30" t="s">
        <v>10</v>
      </c>
      <c r="B67" s="41">
        <v>500</v>
      </c>
      <c r="C67" s="41">
        <v>502</v>
      </c>
      <c r="D67" s="32">
        <v>3510000</v>
      </c>
      <c r="E67" s="33"/>
      <c r="F67" s="39">
        <f>F68</f>
        <v>250000</v>
      </c>
    </row>
    <row r="68" spans="1:6" ht="26.25" customHeight="1">
      <c r="A68" s="53" t="s">
        <v>11</v>
      </c>
      <c r="B68" s="45">
        <v>500</v>
      </c>
      <c r="C68" s="45">
        <v>502</v>
      </c>
      <c r="D68" s="46">
        <v>3510500</v>
      </c>
      <c r="E68" s="47"/>
      <c r="F68" s="39">
        <f>F69</f>
        <v>250000</v>
      </c>
    </row>
    <row r="69" spans="1:6" s="62" customFormat="1" ht="25.5">
      <c r="A69" s="44" t="s">
        <v>1</v>
      </c>
      <c r="B69" s="45">
        <v>500</v>
      </c>
      <c r="C69" s="45">
        <v>502</v>
      </c>
      <c r="D69" s="46">
        <v>3510500</v>
      </c>
      <c r="E69" s="47">
        <v>500</v>
      </c>
      <c r="F69" s="48">
        <v>250000</v>
      </c>
    </row>
    <row r="70" spans="1:6" ht="12.75">
      <c r="A70" s="30" t="s">
        <v>12</v>
      </c>
      <c r="B70" s="41">
        <v>500</v>
      </c>
      <c r="C70" s="41">
        <v>503</v>
      </c>
      <c r="D70" s="32"/>
      <c r="E70" s="33"/>
      <c r="F70" s="34">
        <f>F71</f>
        <v>2145000</v>
      </c>
    </row>
    <row r="71" spans="1:6" ht="12.75">
      <c r="A71" s="25" t="s">
        <v>12</v>
      </c>
      <c r="B71" s="52">
        <v>500</v>
      </c>
      <c r="C71" s="52">
        <v>503</v>
      </c>
      <c r="D71" s="27">
        <v>6000000</v>
      </c>
      <c r="E71" s="28"/>
      <c r="F71" s="48">
        <f>F72+F74+F76+F78</f>
        <v>2145000</v>
      </c>
    </row>
    <row r="72" spans="1:6" ht="12.75">
      <c r="A72" s="53" t="s">
        <v>13</v>
      </c>
      <c r="B72" s="55">
        <v>500</v>
      </c>
      <c r="C72" s="55">
        <v>503</v>
      </c>
      <c r="D72" s="56">
        <v>6000100</v>
      </c>
      <c r="E72" s="57"/>
      <c r="F72" s="48">
        <f>F73</f>
        <v>750000</v>
      </c>
    </row>
    <row r="73" spans="1:6" ht="25.5">
      <c r="A73" s="35" t="s">
        <v>1</v>
      </c>
      <c r="B73" s="43">
        <v>500</v>
      </c>
      <c r="C73" s="43">
        <v>503</v>
      </c>
      <c r="D73" s="37">
        <v>6000100</v>
      </c>
      <c r="E73" s="38">
        <v>500</v>
      </c>
      <c r="F73" s="39">
        <v>750000</v>
      </c>
    </row>
    <row r="74" spans="1:6" ht="51">
      <c r="A74" s="53" t="s">
        <v>14</v>
      </c>
      <c r="B74" s="55">
        <v>500</v>
      </c>
      <c r="C74" s="55">
        <v>503</v>
      </c>
      <c r="D74" s="56">
        <v>6000200</v>
      </c>
      <c r="E74" s="57"/>
      <c r="F74" s="39">
        <f>F75</f>
        <v>800000</v>
      </c>
    </row>
    <row r="75" spans="1:6" ht="25.5">
      <c r="A75" s="35" t="s">
        <v>1</v>
      </c>
      <c r="B75" s="43">
        <v>500</v>
      </c>
      <c r="C75" s="43">
        <v>503</v>
      </c>
      <c r="D75" s="37">
        <v>6000200</v>
      </c>
      <c r="E75" s="38">
        <v>500</v>
      </c>
      <c r="F75" s="39">
        <v>800000</v>
      </c>
    </row>
    <row r="76" spans="1:6" ht="12.75">
      <c r="A76" s="53" t="s">
        <v>16</v>
      </c>
      <c r="B76" s="55">
        <v>500</v>
      </c>
      <c r="C76" s="55">
        <v>503</v>
      </c>
      <c r="D76" s="56">
        <v>6000400</v>
      </c>
      <c r="E76" s="57"/>
      <c r="F76" s="39">
        <f>F77</f>
        <v>110000</v>
      </c>
    </row>
    <row r="77" spans="1:6" ht="25.5">
      <c r="A77" s="35" t="s">
        <v>1</v>
      </c>
      <c r="B77" s="43">
        <v>500</v>
      </c>
      <c r="C77" s="43">
        <v>503</v>
      </c>
      <c r="D77" s="37">
        <v>6000400</v>
      </c>
      <c r="E77" s="38">
        <v>500</v>
      </c>
      <c r="F77" s="39">
        <v>110000</v>
      </c>
    </row>
    <row r="78" spans="1:6" ht="25.5">
      <c r="A78" s="53" t="s">
        <v>15</v>
      </c>
      <c r="B78" s="55">
        <v>500</v>
      </c>
      <c r="C78" s="55">
        <v>503</v>
      </c>
      <c r="D78" s="56">
        <v>6000500</v>
      </c>
      <c r="E78" s="57"/>
      <c r="F78" s="39">
        <f>F79</f>
        <v>485000</v>
      </c>
    </row>
    <row r="79" spans="1:6" ht="25.5">
      <c r="A79" s="35" t="s">
        <v>1</v>
      </c>
      <c r="B79" s="43">
        <v>500</v>
      </c>
      <c r="C79" s="43">
        <v>503</v>
      </c>
      <c r="D79" s="37">
        <v>6000500</v>
      </c>
      <c r="E79" s="38">
        <v>500</v>
      </c>
      <c r="F79" s="39">
        <f>F80+F81+F82+F83</f>
        <v>485000</v>
      </c>
    </row>
    <row r="80" spans="1:6" ht="25.5">
      <c r="A80" s="35" t="s">
        <v>78</v>
      </c>
      <c r="B80" s="43">
        <v>500</v>
      </c>
      <c r="C80" s="43">
        <v>503</v>
      </c>
      <c r="D80" s="37">
        <v>6000510</v>
      </c>
      <c r="E80" s="38"/>
      <c r="F80" s="39">
        <v>265000</v>
      </c>
    </row>
    <row r="81" spans="1:6" ht="25.5">
      <c r="A81" s="35" t="s">
        <v>79</v>
      </c>
      <c r="B81" s="43">
        <v>500</v>
      </c>
      <c r="C81" s="43">
        <v>503</v>
      </c>
      <c r="D81" s="37">
        <v>6000511</v>
      </c>
      <c r="E81" s="38"/>
      <c r="F81" s="39">
        <v>20000</v>
      </c>
    </row>
    <row r="82" spans="1:6" ht="25.5">
      <c r="A82" s="35" t="s">
        <v>80</v>
      </c>
      <c r="B82" s="43">
        <v>500</v>
      </c>
      <c r="C82" s="43">
        <v>503</v>
      </c>
      <c r="D82" s="37">
        <v>6000527</v>
      </c>
      <c r="E82" s="38"/>
      <c r="F82" s="39">
        <v>100000</v>
      </c>
    </row>
    <row r="83" spans="1:6" ht="25.5">
      <c r="A83" s="35" t="s">
        <v>81</v>
      </c>
      <c r="B83" s="43">
        <v>500</v>
      </c>
      <c r="C83" s="43">
        <v>503</v>
      </c>
      <c r="D83" s="37">
        <v>6000528</v>
      </c>
      <c r="E83" s="38"/>
      <c r="F83" s="39">
        <v>100000</v>
      </c>
    </row>
    <row r="84" spans="1:6" ht="12.75">
      <c r="A84" s="42" t="s">
        <v>82</v>
      </c>
      <c r="B84" s="41">
        <v>800</v>
      </c>
      <c r="C84" s="41"/>
      <c r="D84" s="32"/>
      <c r="E84" s="33"/>
      <c r="F84" s="76">
        <f>F85+F91</f>
        <v>5050426</v>
      </c>
    </row>
    <row r="85" spans="1:6" ht="12.75">
      <c r="A85" s="30" t="s">
        <v>83</v>
      </c>
      <c r="B85" s="41">
        <v>800</v>
      </c>
      <c r="C85" s="41">
        <v>801</v>
      </c>
      <c r="D85" s="32"/>
      <c r="E85" s="33"/>
      <c r="F85" s="34">
        <f>F86+F89</f>
        <v>4582000</v>
      </c>
    </row>
    <row r="86" spans="1:6" ht="25.5">
      <c r="A86" s="53" t="s">
        <v>84</v>
      </c>
      <c r="B86" s="55">
        <v>800</v>
      </c>
      <c r="C86" s="55">
        <v>801</v>
      </c>
      <c r="D86" s="56">
        <v>4400000</v>
      </c>
      <c r="E86" s="57"/>
      <c r="F86" s="34">
        <f>F87+F88</f>
        <v>4006000</v>
      </c>
    </row>
    <row r="87" spans="1:6" ht="25.5">
      <c r="A87" s="35" t="s">
        <v>17</v>
      </c>
      <c r="B87" s="43">
        <v>800</v>
      </c>
      <c r="C87" s="43">
        <v>801</v>
      </c>
      <c r="D87" s="37">
        <v>4409900</v>
      </c>
      <c r="E87" s="38">
        <v>1</v>
      </c>
      <c r="F87" s="39">
        <v>3906000</v>
      </c>
    </row>
    <row r="88" spans="1:6" ht="25.5">
      <c r="A88" s="35" t="s">
        <v>85</v>
      </c>
      <c r="B88" s="43">
        <v>800</v>
      </c>
      <c r="C88" s="43">
        <v>801</v>
      </c>
      <c r="D88" s="37">
        <v>4409900</v>
      </c>
      <c r="E88" s="38">
        <v>1</v>
      </c>
      <c r="F88" s="39">
        <v>100000</v>
      </c>
    </row>
    <row r="89" spans="1:6" ht="12.75">
      <c r="A89" s="53" t="s">
        <v>25</v>
      </c>
      <c r="B89" s="55">
        <v>800</v>
      </c>
      <c r="C89" s="55">
        <v>801</v>
      </c>
      <c r="D89" s="56">
        <v>4420000</v>
      </c>
      <c r="E89" s="57"/>
      <c r="F89" s="58">
        <f>F90</f>
        <v>576000</v>
      </c>
    </row>
    <row r="90" spans="1:6" ht="25.5">
      <c r="A90" s="35" t="s">
        <v>17</v>
      </c>
      <c r="B90" s="43">
        <v>800</v>
      </c>
      <c r="C90" s="43">
        <v>801</v>
      </c>
      <c r="D90" s="37">
        <v>4429900</v>
      </c>
      <c r="E90" s="38">
        <v>1</v>
      </c>
      <c r="F90" s="39">
        <v>576000</v>
      </c>
    </row>
    <row r="91" spans="1:6" s="69" customFormat="1" ht="25.5">
      <c r="A91" s="53" t="s">
        <v>86</v>
      </c>
      <c r="B91" s="55">
        <v>800</v>
      </c>
      <c r="C91" s="55">
        <v>801</v>
      </c>
      <c r="D91" s="56">
        <v>7950000</v>
      </c>
      <c r="E91" s="57"/>
      <c r="F91" s="58">
        <f>F93</f>
        <v>468426</v>
      </c>
    </row>
    <row r="92" spans="1:6" ht="12.75">
      <c r="A92" s="35" t="s">
        <v>87</v>
      </c>
      <c r="B92" s="45">
        <v>800</v>
      </c>
      <c r="C92" s="45">
        <v>801</v>
      </c>
      <c r="D92" s="46">
        <v>7950000</v>
      </c>
      <c r="E92" s="38"/>
      <c r="F92" s="39">
        <f>F93</f>
        <v>468426</v>
      </c>
    </row>
    <row r="93" spans="1:6" ht="25.5">
      <c r="A93" s="35" t="s">
        <v>88</v>
      </c>
      <c r="B93" s="45">
        <v>800</v>
      </c>
      <c r="C93" s="45">
        <v>801</v>
      </c>
      <c r="D93" s="46">
        <v>7950000</v>
      </c>
      <c r="E93" s="38"/>
      <c r="F93" s="39">
        <f>F94+F95</f>
        <v>468426</v>
      </c>
    </row>
    <row r="94" spans="1:6" ht="76.5">
      <c r="A94" s="35" t="s">
        <v>89</v>
      </c>
      <c r="B94" s="45">
        <v>800</v>
      </c>
      <c r="C94" s="45">
        <v>801</v>
      </c>
      <c r="D94" s="46">
        <v>7950018</v>
      </c>
      <c r="E94" s="38">
        <v>500</v>
      </c>
      <c r="F94" s="39">
        <v>150000</v>
      </c>
    </row>
    <row r="95" spans="1:6" ht="63.75">
      <c r="A95" s="35" t="s">
        <v>90</v>
      </c>
      <c r="B95" s="45">
        <v>800</v>
      </c>
      <c r="C95" s="45">
        <v>801</v>
      </c>
      <c r="D95" s="46">
        <v>7950018</v>
      </c>
      <c r="E95" s="38">
        <v>500</v>
      </c>
      <c r="F95" s="39">
        <v>318426</v>
      </c>
    </row>
    <row r="96" spans="1:6" ht="12.75">
      <c r="A96" s="25" t="s">
        <v>19</v>
      </c>
      <c r="B96" s="52">
        <v>1100</v>
      </c>
      <c r="C96" s="52"/>
      <c r="D96" s="27"/>
      <c r="E96" s="28"/>
      <c r="F96" s="76">
        <f>F100</f>
        <v>39000</v>
      </c>
    </row>
    <row r="97" spans="1:6" ht="12.75">
      <c r="A97" s="30" t="s">
        <v>91</v>
      </c>
      <c r="B97" s="41">
        <v>1100</v>
      </c>
      <c r="C97" s="41">
        <v>1101</v>
      </c>
      <c r="D97" s="32"/>
      <c r="E97" s="33"/>
      <c r="F97" s="34">
        <f>F100</f>
        <v>39000</v>
      </c>
    </row>
    <row r="98" spans="1:6" ht="25.5">
      <c r="A98" s="53" t="s">
        <v>20</v>
      </c>
      <c r="B98" s="55">
        <v>1100</v>
      </c>
      <c r="C98" s="55">
        <v>1101</v>
      </c>
      <c r="D98" s="56">
        <v>5120000</v>
      </c>
      <c r="E98" s="57"/>
      <c r="F98" s="58">
        <f>F99</f>
        <v>39000</v>
      </c>
    </row>
    <row r="99" spans="1:6" ht="25.5">
      <c r="A99" s="53" t="s">
        <v>92</v>
      </c>
      <c r="B99" s="55">
        <v>1100</v>
      </c>
      <c r="C99" s="55">
        <v>1101</v>
      </c>
      <c r="D99" s="56">
        <v>5129700</v>
      </c>
      <c r="E99" s="57"/>
      <c r="F99" s="58">
        <f>F100</f>
        <v>39000</v>
      </c>
    </row>
    <row r="100" spans="1:6" ht="25.5">
      <c r="A100" s="35" t="s">
        <v>1</v>
      </c>
      <c r="B100" s="43">
        <v>1100</v>
      </c>
      <c r="C100" s="43">
        <v>1101</v>
      </c>
      <c r="D100" s="37">
        <v>5129700</v>
      </c>
      <c r="E100" s="38">
        <v>500</v>
      </c>
      <c r="F100" s="39">
        <v>39000</v>
      </c>
    </row>
    <row r="101" spans="1:6" ht="12.75">
      <c r="A101" s="2"/>
      <c r="B101" s="17"/>
      <c r="C101" s="17"/>
      <c r="D101" s="18"/>
      <c r="E101" s="19"/>
      <c r="F101" s="20"/>
    </row>
    <row r="102" spans="1:6" ht="12.75">
      <c r="A102" s="2"/>
      <c r="B102" s="11"/>
      <c r="C102" s="11"/>
      <c r="D102" s="14"/>
      <c r="E102" s="8"/>
      <c r="F102" s="3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45.75" customHeight="1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</sheetData>
  <sheetProtection/>
  <mergeCells count="11">
    <mergeCell ref="B8:G8"/>
    <mergeCell ref="B9:G9"/>
    <mergeCell ref="B10:G10"/>
    <mergeCell ref="B3:F3"/>
    <mergeCell ref="A15:E15"/>
    <mergeCell ref="A13:F13"/>
    <mergeCell ref="B5:F5"/>
    <mergeCell ref="B6:F6"/>
    <mergeCell ref="B7:F7"/>
    <mergeCell ref="A14:E14"/>
    <mergeCell ref="B11:F11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5"/>
  <sheetViews>
    <sheetView zoomScaleSheetLayoutView="91" zoomScalePageLayoutView="0" workbookViewId="0" topLeftCell="A1">
      <selection activeCell="F12" sqref="F12"/>
    </sheetView>
  </sheetViews>
  <sheetFormatPr defaultColWidth="9.140625" defaultRowHeight="12.75"/>
  <cols>
    <col min="1" max="1" width="45.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  <col min="7" max="7" width="15.140625" style="0" customWidth="1"/>
  </cols>
  <sheetData>
    <row r="1" ht="12.75">
      <c r="A1" s="50"/>
    </row>
    <row r="3" spans="3:7" ht="12.75">
      <c r="C3" s="98" t="s">
        <v>119</v>
      </c>
      <c r="D3" s="97"/>
      <c r="E3" s="97"/>
      <c r="F3" s="97"/>
      <c r="G3" s="97"/>
    </row>
    <row r="5" spans="2:7" ht="12.75">
      <c r="B5" s="97" t="s">
        <v>27</v>
      </c>
      <c r="C5" s="97"/>
      <c r="D5" s="97"/>
      <c r="E5" s="97"/>
      <c r="F5" s="97"/>
      <c r="G5" s="1"/>
    </row>
    <row r="6" spans="2:7" ht="12.75">
      <c r="B6" s="97" t="s">
        <v>0</v>
      </c>
      <c r="C6" s="97"/>
      <c r="D6" s="97"/>
      <c r="E6" s="97"/>
      <c r="F6" s="97"/>
      <c r="G6" s="1"/>
    </row>
    <row r="7" spans="2:7" ht="12.75">
      <c r="B7" s="97" t="s">
        <v>55</v>
      </c>
      <c r="C7" s="97"/>
      <c r="D7" s="97"/>
      <c r="E7" s="97"/>
      <c r="F7" s="97"/>
      <c r="G7" s="1"/>
    </row>
    <row r="8" spans="2:7" ht="12.75">
      <c r="B8" s="101" t="s">
        <v>97</v>
      </c>
      <c r="C8" s="101"/>
      <c r="D8" s="101"/>
      <c r="E8" s="101"/>
      <c r="F8" s="101"/>
      <c r="G8" s="101"/>
    </row>
    <row r="9" spans="2:7" ht="12.75">
      <c r="B9" s="101" t="s">
        <v>98</v>
      </c>
      <c r="C9" s="101"/>
      <c r="D9" s="101"/>
      <c r="E9" s="101"/>
      <c r="F9" s="101"/>
      <c r="G9" s="101"/>
    </row>
    <row r="10" spans="2:7" ht="12.75">
      <c r="B10" s="101" t="s">
        <v>113</v>
      </c>
      <c r="C10" s="101"/>
      <c r="D10" s="101"/>
      <c r="E10" s="101"/>
      <c r="F10" s="101"/>
      <c r="G10" s="101"/>
    </row>
    <row r="11" ht="12.75">
      <c r="G11" s="6"/>
    </row>
    <row r="12" spans="2:6" ht="12.75">
      <c r="B12" s="1"/>
      <c r="C12" s="1"/>
      <c r="D12" s="1"/>
      <c r="E12" s="1"/>
      <c r="F12" s="1"/>
    </row>
    <row r="13" spans="1:6" ht="12.75">
      <c r="A13" s="97" t="s">
        <v>24</v>
      </c>
      <c r="B13" s="97"/>
      <c r="C13" s="97"/>
      <c r="D13" s="97"/>
      <c r="E13" s="97"/>
      <c r="F13" s="97"/>
    </row>
    <row r="14" spans="1:5" ht="12.75">
      <c r="A14" s="97" t="s">
        <v>26</v>
      </c>
      <c r="B14" s="97"/>
      <c r="C14" s="97"/>
      <c r="D14" s="97"/>
      <c r="E14" s="97"/>
    </row>
    <row r="15" spans="1:5" ht="12.75">
      <c r="A15" s="98" t="s">
        <v>111</v>
      </c>
      <c r="B15" s="97"/>
      <c r="C15" s="97"/>
      <c r="D15" s="97"/>
      <c r="E15" s="97"/>
    </row>
    <row r="17" ht="12.75">
      <c r="E17" s="62" t="s">
        <v>49</v>
      </c>
    </row>
    <row r="18" spans="1:5" s="5" customFormat="1" ht="12.75">
      <c r="A18" s="51"/>
      <c r="B18" s="51"/>
      <c r="C18" s="51"/>
      <c r="D18" s="51"/>
      <c r="E18" s="51"/>
    </row>
    <row r="19" spans="1:7" ht="12.75">
      <c r="A19" s="4" t="s">
        <v>29</v>
      </c>
      <c r="B19" s="4" t="s">
        <v>31</v>
      </c>
      <c r="C19" s="4" t="s">
        <v>32</v>
      </c>
      <c r="D19" s="4" t="s">
        <v>33</v>
      </c>
      <c r="E19" s="4" t="s">
        <v>34</v>
      </c>
      <c r="F19" s="72" t="s">
        <v>66</v>
      </c>
      <c r="G19" s="72" t="s">
        <v>112</v>
      </c>
    </row>
    <row r="20" spans="1:7" ht="15.75">
      <c r="A20" s="21" t="s">
        <v>36</v>
      </c>
      <c r="B20" s="49"/>
      <c r="C20" s="49"/>
      <c r="D20" s="49"/>
      <c r="E20" s="49"/>
      <c r="F20" s="24">
        <f>F21+F49+F54+F77+F84+F89+F44</f>
        <v>13860167</v>
      </c>
      <c r="G20" s="24">
        <f>G21+G49+G54+G77+G84+G89+G44</f>
        <v>15234387</v>
      </c>
    </row>
    <row r="21" spans="1:7" ht="15.75" customHeight="1">
      <c r="A21" s="25" t="s">
        <v>38</v>
      </c>
      <c r="B21" s="26" t="s">
        <v>39</v>
      </c>
      <c r="C21" s="26" t="s">
        <v>39</v>
      </c>
      <c r="D21" s="27" t="s">
        <v>37</v>
      </c>
      <c r="E21" s="28" t="s">
        <v>37</v>
      </c>
      <c r="F21" s="39">
        <f>F22+F35+F31+F39</f>
        <v>4825667</v>
      </c>
      <c r="G21" s="39">
        <f>G22+G35+G31+G39</f>
        <v>5299667</v>
      </c>
    </row>
    <row r="22" spans="1:7" ht="64.5" customHeight="1">
      <c r="A22" s="30" t="s">
        <v>40</v>
      </c>
      <c r="B22" s="31" t="s">
        <v>39</v>
      </c>
      <c r="C22" s="68" t="s">
        <v>41</v>
      </c>
      <c r="D22" s="32" t="s">
        <v>37</v>
      </c>
      <c r="E22" s="33" t="s">
        <v>37</v>
      </c>
      <c r="F22" s="39">
        <f>F23</f>
        <v>4673302</v>
      </c>
      <c r="G22" s="39">
        <f>G23</f>
        <v>5047302</v>
      </c>
    </row>
    <row r="23" spans="1:7" ht="63.75" customHeight="1">
      <c r="A23" s="53" t="s">
        <v>68</v>
      </c>
      <c r="B23" s="54" t="s">
        <v>39</v>
      </c>
      <c r="C23" s="54" t="s">
        <v>41</v>
      </c>
      <c r="D23" s="56" t="s">
        <v>42</v>
      </c>
      <c r="E23" s="57" t="s">
        <v>37</v>
      </c>
      <c r="F23" s="58">
        <f>F24+F29</f>
        <v>4673302</v>
      </c>
      <c r="G23" s="58">
        <f>G24+G29</f>
        <v>5047302</v>
      </c>
    </row>
    <row r="24" spans="1:7" ht="15" customHeight="1">
      <c r="A24" s="53" t="s">
        <v>43</v>
      </c>
      <c r="B24" s="54" t="s">
        <v>39</v>
      </c>
      <c r="C24" s="54" t="s">
        <v>41</v>
      </c>
      <c r="D24" s="56" t="s">
        <v>44</v>
      </c>
      <c r="E24" s="57" t="s">
        <v>37</v>
      </c>
      <c r="F24" s="58">
        <f>F25+F26+F27+F28</f>
        <v>3767302</v>
      </c>
      <c r="G24" s="58">
        <f>G25+G26+G27+G28</f>
        <v>4077302</v>
      </c>
    </row>
    <row r="25" spans="1:7" ht="27.75" customHeight="1">
      <c r="A25" s="35" t="s">
        <v>69</v>
      </c>
      <c r="B25" s="36" t="s">
        <v>39</v>
      </c>
      <c r="C25" s="36" t="s">
        <v>41</v>
      </c>
      <c r="D25" s="37" t="s">
        <v>44</v>
      </c>
      <c r="E25" s="38">
        <v>500</v>
      </c>
      <c r="F25" s="39">
        <v>3290000</v>
      </c>
      <c r="G25" s="39">
        <v>3575000</v>
      </c>
    </row>
    <row r="26" spans="1:7" ht="27.75" customHeight="1">
      <c r="A26" s="35" t="s">
        <v>70</v>
      </c>
      <c r="B26" s="36" t="s">
        <v>39</v>
      </c>
      <c r="C26" s="36" t="s">
        <v>41</v>
      </c>
      <c r="D26" s="37">
        <v>20401</v>
      </c>
      <c r="E26" s="38">
        <v>500</v>
      </c>
      <c r="F26" s="39">
        <v>370000</v>
      </c>
      <c r="G26" s="39">
        <v>395000</v>
      </c>
    </row>
    <row r="27" spans="1:7" ht="71.25" customHeight="1">
      <c r="A27" s="35" t="s">
        <v>71</v>
      </c>
      <c r="B27" s="36" t="s">
        <v>39</v>
      </c>
      <c r="C27" s="36" t="s">
        <v>41</v>
      </c>
      <c r="D27" s="37">
        <v>20422</v>
      </c>
      <c r="E27" s="38">
        <v>17</v>
      </c>
      <c r="F27" s="39">
        <v>39962</v>
      </c>
      <c r="G27" s="39">
        <v>39962</v>
      </c>
    </row>
    <row r="28" spans="1:7" ht="61.5" customHeight="1">
      <c r="A28" s="35" t="s">
        <v>94</v>
      </c>
      <c r="B28" s="36" t="s">
        <v>39</v>
      </c>
      <c r="C28" s="36" t="s">
        <v>41</v>
      </c>
      <c r="D28" s="37">
        <v>20424</v>
      </c>
      <c r="E28" s="38">
        <v>17</v>
      </c>
      <c r="F28" s="39">
        <v>67340</v>
      </c>
      <c r="G28" s="39">
        <v>67340</v>
      </c>
    </row>
    <row r="29" spans="1:7" ht="51.75" customHeight="1">
      <c r="A29" s="53" t="s">
        <v>48</v>
      </c>
      <c r="B29" s="54" t="s">
        <v>39</v>
      </c>
      <c r="C29" s="54" t="s">
        <v>41</v>
      </c>
      <c r="D29" s="56">
        <v>20800</v>
      </c>
      <c r="E29" s="57"/>
      <c r="F29" s="29">
        <f>F30</f>
        <v>906000</v>
      </c>
      <c r="G29" s="29">
        <f>G30</f>
        <v>970000</v>
      </c>
    </row>
    <row r="30" spans="1:7" ht="42" customHeight="1">
      <c r="A30" s="35" t="s">
        <v>1</v>
      </c>
      <c r="B30" s="36" t="s">
        <v>39</v>
      </c>
      <c r="C30" s="36" t="s">
        <v>41</v>
      </c>
      <c r="D30" s="37">
        <v>20800</v>
      </c>
      <c r="E30" s="38">
        <v>500</v>
      </c>
      <c r="F30" s="58">
        <v>906000</v>
      </c>
      <c r="G30" s="58">
        <v>970000</v>
      </c>
    </row>
    <row r="31" spans="1:7" ht="67.5" customHeight="1">
      <c r="A31" s="25" t="s">
        <v>72</v>
      </c>
      <c r="B31" s="31" t="s">
        <v>39</v>
      </c>
      <c r="C31" s="91" t="s">
        <v>73</v>
      </c>
      <c r="D31" s="32"/>
      <c r="E31" s="38"/>
      <c r="F31" s="29">
        <f>F34</f>
        <v>127365</v>
      </c>
      <c r="G31" s="29">
        <f>G34</f>
        <v>127365</v>
      </c>
    </row>
    <row r="32" spans="1:7" ht="67.5" customHeight="1">
      <c r="A32" s="53" t="s">
        <v>68</v>
      </c>
      <c r="B32" s="93" t="s">
        <v>39</v>
      </c>
      <c r="C32" s="94" t="s">
        <v>73</v>
      </c>
      <c r="D32" s="46"/>
      <c r="E32" s="38"/>
      <c r="F32" s="39">
        <f>F34</f>
        <v>127365</v>
      </c>
      <c r="G32" s="39">
        <f>G34</f>
        <v>127365</v>
      </c>
    </row>
    <row r="33" spans="1:7" ht="26.25" customHeight="1">
      <c r="A33" s="53" t="s">
        <v>43</v>
      </c>
      <c r="B33" s="93" t="s">
        <v>39</v>
      </c>
      <c r="C33" s="94" t="s">
        <v>73</v>
      </c>
      <c r="D33" s="46">
        <v>20400</v>
      </c>
      <c r="E33" s="38"/>
      <c r="F33" s="39">
        <f>F34</f>
        <v>127365</v>
      </c>
      <c r="G33" s="39">
        <f>G34</f>
        <v>127365</v>
      </c>
    </row>
    <row r="34" spans="1:7" ht="67.5" customHeight="1">
      <c r="A34" s="35" t="s">
        <v>93</v>
      </c>
      <c r="B34" s="93" t="s">
        <v>39</v>
      </c>
      <c r="C34" s="94" t="s">
        <v>73</v>
      </c>
      <c r="D34" s="46">
        <v>20423</v>
      </c>
      <c r="E34" s="38">
        <v>17</v>
      </c>
      <c r="F34" s="39">
        <v>127365</v>
      </c>
      <c r="G34" s="39">
        <v>127365</v>
      </c>
    </row>
    <row r="35" spans="1:7" ht="27" customHeight="1">
      <c r="A35" s="30" t="s">
        <v>45</v>
      </c>
      <c r="B35" s="31" t="s">
        <v>39</v>
      </c>
      <c r="C35" s="91" t="s">
        <v>74</v>
      </c>
      <c r="D35" s="32" t="s">
        <v>37</v>
      </c>
      <c r="E35" s="33" t="s">
        <v>37</v>
      </c>
      <c r="F35" s="34">
        <f>F38</f>
        <v>25000</v>
      </c>
      <c r="G35" s="34">
        <f>G38</f>
        <v>25000</v>
      </c>
    </row>
    <row r="36" spans="1:7" ht="12.75">
      <c r="A36" s="30" t="s">
        <v>45</v>
      </c>
      <c r="B36" s="31" t="s">
        <v>39</v>
      </c>
      <c r="C36" s="91" t="s">
        <v>74</v>
      </c>
      <c r="D36" s="32" t="s">
        <v>46</v>
      </c>
      <c r="E36" s="33" t="s">
        <v>37</v>
      </c>
      <c r="F36" s="34">
        <f>F38</f>
        <v>25000</v>
      </c>
      <c r="G36" s="34">
        <f>G38</f>
        <v>25000</v>
      </c>
    </row>
    <row r="37" spans="1:7" ht="12.75">
      <c r="A37" s="53" t="s">
        <v>3</v>
      </c>
      <c r="B37" s="59" t="s">
        <v>39</v>
      </c>
      <c r="C37" s="92" t="s">
        <v>74</v>
      </c>
      <c r="D37" s="75" t="s">
        <v>50</v>
      </c>
      <c r="E37" s="57" t="s">
        <v>37</v>
      </c>
      <c r="F37" s="58">
        <f>F38</f>
        <v>25000</v>
      </c>
      <c r="G37" s="58">
        <f>G38</f>
        <v>25000</v>
      </c>
    </row>
    <row r="38" spans="1:7" ht="12.75">
      <c r="A38" s="35" t="s">
        <v>2</v>
      </c>
      <c r="B38" s="60" t="s">
        <v>39</v>
      </c>
      <c r="C38" s="61" t="s">
        <v>74</v>
      </c>
      <c r="D38" s="61" t="s">
        <v>50</v>
      </c>
      <c r="E38" s="38">
        <v>13</v>
      </c>
      <c r="F38" s="39">
        <v>25000</v>
      </c>
      <c r="G38" s="39">
        <v>25000</v>
      </c>
    </row>
    <row r="39" spans="1:7" ht="12.75">
      <c r="A39" s="30" t="s">
        <v>60</v>
      </c>
      <c r="B39" s="60" t="s">
        <v>39</v>
      </c>
      <c r="C39" s="61" t="s">
        <v>67</v>
      </c>
      <c r="D39" s="61"/>
      <c r="E39" s="38"/>
      <c r="F39" s="29">
        <f>F42</f>
        <v>0</v>
      </c>
      <c r="G39" s="29">
        <f>G42</f>
        <v>100000</v>
      </c>
    </row>
    <row r="40" spans="1:7" ht="51">
      <c r="A40" s="53" t="s">
        <v>61</v>
      </c>
      <c r="B40" s="60" t="s">
        <v>39</v>
      </c>
      <c r="C40" s="61" t="s">
        <v>67</v>
      </c>
      <c r="D40" s="61" t="s">
        <v>62</v>
      </c>
      <c r="E40" s="38"/>
      <c r="F40" s="39">
        <f>F42</f>
        <v>0</v>
      </c>
      <c r="G40" s="39">
        <f>G42</f>
        <v>100000</v>
      </c>
    </row>
    <row r="41" spans="1:7" ht="25.5">
      <c r="A41" s="35" t="s">
        <v>63</v>
      </c>
      <c r="B41" s="60" t="s">
        <v>39</v>
      </c>
      <c r="C41" s="61" t="s">
        <v>67</v>
      </c>
      <c r="D41" s="61" t="s">
        <v>76</v>
      </c>
      <c r="E41" s="38"/>
      <c r="F41" s="39">
        <f>F42</f>
        <v>0</v>
      </c>
      <c r="G41" s="39">
        <f>G42</f>
        <v>100000</v>
      </c>
    </row>
    <row r="42" spans="1:7" ht="12.75">
      <c r="A42" s="35" t="s">
        <v>75</v>
      </c>
      <c r="B42" s="60" t="s">
        <v>39</v>
      </c>
      <c r="C42" s="61" t="s">
        <v>67</v>
      </c>
      <c r="D42" s="61" t="s">
        <v>64</v>
      </c>
      <c r="E42" s="38"/>
      <c r="F42" s="39">
        <f>F43</f>
        <v>0</v>
      </c>
      <c r="G42" s="39">
        <f>G43</f>
        <v>100000</v>
      </c>
    </row>
    <row r="43" spans="1:7" ht="25.5">
      <c r="A43" s="35" t="s">
        <v>1</v>
      </c>
      <c r="B43" s="60" t="s">
        <v>39</v>
      </c>
      <c r="C43" s="61" t="s">
        <v>67</v>
      </c>
      <c r="D43" s="61" t="s">
        <v>64</v>
      </c>
      <c r="E43" s="38">
        <v>500</v>
      </c>
      <c r="F43" s="39">
        <v>0</v>
      </c>
      <c r="G43" s="39">
        <v>100000</v>
      </c>
    </row>
    <row r="44" spans="1:7" ht="12.75">
      <c r="A44" s="25" t="s">
        <v>104</v>
      </c>
      <c r="B44" s="52">
        <v>200</v>
      </c>
      <c r="C44" s="96"/>
      <c r="D44" s="27"/>
      <c r="E44" s="28"/>
      <c r="F44" s="76">
        <f>F48</f>
        <v>158000</v>
      </c>
      <c r="G44" s="76">
        <f>G48</f>
        <v>158000</v>
      </c>
    </row>
    <row r="45" spans="1:7" ht="25.5">
      <c r="A45" s="30" t="s">
        <v>105</v>
      </c>
      <c r="B45" s="41">
        <v>200</v>
      </c>
      <c r="C45" s="41">
        <v>203</v>
      </c>
      <c r="D45" s="32"/>
      <c r="E45" s="33"/>
      <c r="F45" s="39">
        <f>F48</f>
        <v>158000</v>
      </c>
      <c r="G45" s="39">
        <f>G48</f>
        <v>158000</v>
      </c>
    </row>
    <row r="46" spans="1:7" ht="25.5">
      <c r="A46" s="25" t="s">
        <v>106</v>
      </c>
      <c r="B46" s="52">
        <v>200</v>
      </c>
      <c r="C46" s="52">
        <v>203</v>
      </c>
      <c r="D46" s="27">
        <v>10000</v>
      </c>
      <c r="E46" s="28"/>
      <c r="F46" s="48">
        <f>F48</f>
        <v>158000</v>
      </c>
      <c r="G46" s="48">
        <f>G48</f>
        <v>158000</v>
      </c>
    </row>
    <row r="47" spans="1:7" ht="38.25">
      <c r="A47" s="53" t="s">
        <v>107</v>
      </c>
      <c r="B47" s="55">
        <v>200</v>
      </c>
      <c r="C47" s="55">
        <v>203</v>
      </c>
      <c r="D47" s="56">
        <v>13600</v>
      </c>
      <c r="E47" s="57"/>
      <c r="F47" s="39">
        <f>F48</f>
        <v>158000</v>
      </c>
      <c r="G47" s="39">
        <f>G48</f>
        <v>158000</v>
      </c>
    </row>
    <row r="48" spans="1:7" ht="25.5">
      <c r="A48" s="35" t="s">
        <v>1</v>
      </c>
      <c r="B48" s="43">
        <v>200</v>
      </c>
      <c r="C48" s="43">
        <v>203</v>
      </c>
      <c r="D48" s="37">
        <v>13600</v>
      </c>
      <c r="E48" s="38">
        <v>500</v>
      </c>
      <c r="F48" s="39">
        <v>158000</v>
      </c>
      <c r="G48" s="39">
        <v>158000</v>
      </c>
    </row>
    <row r="49" spans="1:7" ht="25.5" customHeight="1">
      <c r="A49" s="30" t="s">
        <v>4</v>
      </c>
      <c r="B49" s="41">
        <v>300</v>
      </c>
      <c r="C49" s="41"/>
      <c r="D49" s="32"/>
      <c r="E49" s="33"/>
      <c r="F49" s="39">
        <f>F53</f>
        <v>50000</v>
      </c>
      <c r="G49" s="39">
        <f>G51</f>
        <v>50000</v>
      </c>
    </row>
    <row r="50" spans="1:7" ht="36.75" customHeight="1">
      <c r="A50" s="25" t="s">
        <v>77</v>
      </c>
      <c r="B50" s="41">
        <v>300</v>
      </c>
      <c r="C50" s="41">
        <v>309</v>
      </c>
      <c r="D50" s="32"/>
      <c r="E50" s="33"/>
      <c r="F50" s="39">
        <f>F51</f>
        <v>50000</v>
      </c>
      <c r="G50" s="39">
        <f>G51</f>
        <v>50000</v>
      </c>
    </row>
    <row r="51" spans="1:7" ht="27.75" customHeight="1">
      <c r="A51" s="53" t="s">
        <v>47</v>
      </c>
      <c r="B51" s="41">
        <v>300</v>
      </c>
      <c r="C51" s="41">
        <v>309</v>
      </c>
      <c r="D51" s="32">
        <v>2190000</v>
      </c>
      <c r="E51" s="33"/>
      <c r="F51" s="29">
        <f>F53</f>
        <v>50000</v>
      </c>
      <c r="G51" s="29">
        <f>G53</f>
        <v>50000</v>
      </c>
    </row>
    <row r="52" spans="1:7" ht="38.25" customHeight="1">
      <c r="A52" s="44" t="s">
        <v>51</v>
      </c>
      <c r="B52" s="55">
        <v>300</v>
      </c>
      <c r="C52" s="55">
        <v>309</v>
      </c>
      <c r="D52" s="56">
        <v>2190100</v>
      </c>
      <c r="E52" s="57"/>
      <c r="F52" s="39">
        <f>F53</f>
        <v>50000</v>
      </c>
      <c r="G52" s="39">
        <f>G53</f>
        <v>50000</v>
      </c>
    </row>
    <row r="53" spans="1:7" ht="26.25" customHeight="1">
      <c r="A53" s="35" t="s">
        <v>1</v>
      </c>
      <c r="B53" s="43">
        <v>300</v>
      </c>
      <c r="C53" s="43">
        <v>309</v>
      </c>
      <c r="D53" s="37">
        <v>2190100</v>
      </c>
      <c r="E53" s="38">
        <v>500</v>
      </c>
      <c r="F53" s="39">
        <v>50000</v>
      </c>
      <c r="G53" s="39">
        <v>50000</v>
      </c>
    </row>
    <row r="54" spans="1:7" ht="27.75" customHeight="1">
      <c r="A54" s="25" t="s">
        <v>5</v>
      </c>
      <c r="B54" s="52">
        <v>500</v>
      </c>
      <c r="C54" s="52"/>
      <c r="D54" s="27"/>
      <c r="E54" s="28"/>
      <c r="F54" s="29">
        <f>F55+F59+F63</f>
        <v>3140000</v>
      </c>
      <c r="G54" s="29">
        <f>G55+G59+G63</f>
        <v>3220000</v>
      </c>
    </row>
    <row r="55" spans="1:7" ht="19.5" customHeight="1">
      <c r="A55" s="30" t="s">
        <v>6</v>
      </c>
      <c r="B55" s="41">
        <v>500</v>
      </c>
      <c r="C55" s="41">
        <v>501</v>
      </c>
      <c r="D55" s="32"/>
      <c r="E55" s="33"/>
      <c r="F55" s="29">
        <f>F58</f>
        <v>315000</v>
      </c>
      <c r="G55" s="29">
        <f>G58</f>
        <v>315000</v>
      </c>
    </row>
    <row r="56" spans="1:7" ht="22.5" customHeight="1">
      <c r="A56" s="30" t="s">
        <v>7</v>
      </c>
      <c r="B56" s="41">
        <v>500</v>
      </c>
      <c r="C56" s="41">
        <v>501</v>
      </c>
      <c r="D56" s="32">
        <v>3500000</v>
      </c>
      <c r="E56" s="33"/>
      <c r="F56" s="58">
        <f>F58</f>
        <v>315000</v>
      </c>
      <c r="G56" s="58">
        <f>G58</f>
        <v>315000</v>
      </c>
    </row>
    <row r="57" spans="1:7" ht="25.5">
      <c r="A57" s="53" t="s">
        <v>8</v>
      </c>
      <c r="B57" s="55">
        <v>500</v>
      </c>
      <c r="C57" s="55">
        <v>501</v>
      </c>
      <c r="D57" s="56">
        <v>3500300</v>
      </c>
      <c r="E57" s="57"/>
      <c r="F57" s="39">
        <f>F58</f>
        <v>315000</v>
      </c>
      <c r="G57" s="39">
        <f>G58</f>
        <v>315000</v>
      </c>
    </row>
    <row r="58" spans="1:7" ht="25.5">
      <c r="A58" s="53" t="s">
        <v>1</v>
      </c>
      <c r="B58" s="55">
        <v>500</v>
      </c>
      <c r="C58" s="55">
        <v>501</v>
      </c>
      <c r="D58" s="56">
        <v>3500300</v>
      </c>
      <c r="E58" s="57">
        <v>500</v>
      </c>
      <c r="F58" s="58">
        <v>315000</v>
      </c>
      <c r="G58" s="58">
        <v>315000</v>
      </c>
    </row>
    <row r="59" spans="1:7" ht="27" customHeight="1">
      <c r="A59" s="25" t="s">
        <v>9</v>
      </c>
      <c r="B59" s="52">
        <v>500</v>
      </c>
      <c r="C59" s="52">
        <v>502</v>
      </c>
      <c r="D59" s="27"/>
      <c r="E59" s="28"/>
      <c r="F59" s="34">
        <f>F62</f>
        <v>450000</v>
      </c>
      <c r="G59" s="34">
        <f>G62</f>
        <v>450000</v>
      </c>
    </row>
    <row r="60" spans="1:7" ht="12.75">
      <c r="A60" s="30" t="s">
        <v>10</v>
      </c>
      <c r="B60" s="41">
        <v>500</v>
      </c>
      <c r="C60" s="41">
        <v>502</v>
      </c>
      <c r="D60" s="32">
        <v>3510000</v>
      </c>
      <c r="E60" s="33"/>
      <c r="F60" s="39">
        <f>F62</f>
        <v>450000</v>
      </c>
      <c r="G60" s="39">
        <f>G62</f>
        <v>450000</v>
      </c>
    </row>
    <row r="61" spans="1:7" ht="25.5">
      <c r="A61" s="53" t="s">
        <v>11</v>
      </c>
      <c r="B61" s="45">
        <v>500</v>
      </c>
      <c r="C61" s="45">
        <v>502</v>
      </c>
      <c r="D61" s="46">
        <v>3510500</v>
      </c>
      <c r="E61" s="47"/>
      <c r="F61" s="39">
        <f>F62</f>
        <v>450000</v>
      </c>
      <c r="G61" s="39">
        <f>G62</f>
        <v>450000</v>
      </c>
    </row>
    <row r="62" spans="1:7" ht="25.5">
      <c r="A62" s="53" t="s">
        <v>1</v>
      </c>
      <c r="B62" s="55">
        <v>500</v>
      </c>
      <c r="C62" s="55">
        <v>502</v>
      </c>
      <c r="D62" s="56">
        <v>3510500</v>
      </c>
      <c r="E62" s="57">
        <v>500</v>
      </c>
      <c r="F62" s="39">
        <v>450000</v>
      </c>
      <c r="G62" s="39">
        <v>450000</v>
      </c>
    </row>
    <row r="63" spans="1:7" ht="12.75">
      <c r="A63" s="30" t="s">
        <v>12</v>
      </c>
      <c r="B63" s="41">
        <v>500</v>
      </c>
      <c r="C63" s="41">
        <v>503</v>
      </c>
      <c r="E63" s="33"/>
      <c r="F63" s="29">
        <f>F64</f>
        <v>2375000</v>
      </c>
      <c r="G63" s="29">
        <f>G64</f>
        <v>2455000</v>
      </c>
    </row>
    <row r="64" spans="1:7" ht="12.75">
      <c r="A64" s="25" t="s">
        <v>12</v>
      </c>
      <c r="B64" s="52">
        <v>500</v>
      </c>
      <c r="C64" s="52">
        <v>503</v>
      </c>
      <c r="D64" s="32">
        <v>6000000</v>
      </c>
      <c r="E64" s="28"/>
      <c r="F64" s="39">
        <f>F65+F67+F69+F71</f>
        <v>2375000</v>
      </c>
      <c r="G64" s="39">
        <f>G65+G67+G69+G71</f>
        <v>2455000</v>
      </c>
    </row>
    <row r="65" spans="1:7" ht="40.5" customHeight="1">
      <c r="A65" s="53" t="s">
        <v>13</v>
      </c>
      <c r="B65" s="55">
        <v>500</v>
      </c>
      <c r="C65" s="55">
        <v>503</v>
      </c>
      <c r="D65" s="56">
        <v>6000100</v>
      </c>
      <c r="E65" s="57"/>
      <c r="F65" s="39">
        <f>F66</f>
        <v>830000</v>
      </c>
      <c r="G65" s="39">
        <f>G66</f>
        <v>870000</v>
      </c>
    </row>
    <row r="66" spans="1:7" ht="25.5">
      <c r="A66" s="35" t="s">
        <v>1</v>
      </c>
      <c r="B66" s="43">
        <v>500</v>
      </c>
      <c r="C66" s="43">
        <v>503</v>
      </c>
      <c r="D66" s="37">
        <v>6000100</v>
      </c>
      <c r="E66" s="38">
        <v>500</v>
      </c>
      <c r="F66" s="58">
        <v>830000</v>
      </c>
      <c r="G66" s="58">
        <v>870000</v>
      </c>
    </row>
    <row r="67" spans="1:7" ht="57" customHeight="1">
      <c r="A67" s="53" t="s">
        <v>14</v>
      </c>
      <c r="B67" s="55">
        <v>500</v>
      </c>
      <c r="C67" s="55">
        <v>503</v>
      </c>
      <c r="D67" s="56">
        <v>6000200</v>
      </c>
      <c r="E67" s="57"/>
      <c r="F67" s="39">
        <f>F68</f>
        <v>890000</v>
      </c>
      <c r="G67" s="39">
        <f>G68</f>
        <v>930000</v>
      </c>
    </row>
    <row r="68" spans="1:7" ht="25.5">
      <c r="A68" s="35" t="s">
        <v>1</v>
      </c>
      <c r="B68" s="43">
        <v>500</v>
      </c>
      <c r="C68" s="43">
        <v>503</v>
      </c>
      <c r="D68" s="37">
        <v>6000200</v>
      </c>
      <c r="E68" s="38">
        <v>500</v>
      </c>
      <c r="F68" s="39">
        <v>890000</v>
      </c>
      <c r="G68" s="39">
        <v>930000</v>
      </c>
    </row>
    <row r="69" spans="1:7" ht="12.75">
      <c r="A69" s="53" t="s">
        <v>16</v>
      </c>
      <c r="B69" s="55">
        <v>500</v>
      </c>
      <c r="C69" s="55">
        <v>503</v>
      </c>
      <c r="D69" s="56">
        <v>6000400</v>
      </c>
      <c r="E69" s="57"/>
      <c r="F69" s="39">
        <f>F70</f>
        <v>120000</v>
      </c>
      <c r="G69" s="39">
        <f>G70</f>
        <v>120000</v>
      </c>
    </row>
    <row r="70" spans="1:7" ht="25.5">
      <c r="A70" s="35" t="s">
        <v>1</v>
      </c>
      <c r="B70" s="43">
        <v>500</v>
      </c>
      <c r="C70" s="43">
        <v>503</v>
      </c>
      <c r="D70" s="37">
        <v>6000400</v>
      </c>
      <c r="E70" s="38">
        <v>500</v>
      </c>
      <c r="F70" s="39">
        <v>120000</v>
      </c>
      <c r="G70" s="39">
        <v>120000</v>
      </c>
    </row>
    <row r="71" spans="1:7" ht="25.5">
      <c r="A71" s="53" t="s">
        <v>15</v>
      </c>
      <c r="B71" s="55">
        <v>500</v>
      </c>
      <c r="C71" s="55">
        <v>503</v>
      </c>
      <c r="D71" s="56">
        <v>6000500</v>
      </c>
      <c r="E71" s="57"/>
      <c r="F71" s="39">
        <f>F72</f>
        <v>535000</v>
      </c>
      <c r="G71" s="39">
        <f>G72</f>
        <v>535000</v>
      </c>
    </row>
    <row r="72" spans="1:7" ht="25.5">
      <c r="A72" s="35" t="s">
        <v>1</v>
      </c>
      <c r="B72" s="43">
        <v>500</v>
      </c>
      <c r="C72" s="43">
        <v>503</v>
      </c>
      <c r="D72" s="37">
        <v>6000500</v>
      </c>
      <c r="E72" s="38">
        <v>500</v>
      </c>
      <c r="F72" s="34">
        <f>F73+F74+F75+F76</f>
        <v>535000</v>
      </c>
      <c r="G72" s="34">
        <f>G73+G74+G75+G76</f>
        <v>535000</v>
      </c>
    </row>
    <row r="73" spans="1:7" ht="25.5">
      <c r="A73" s="35" t="s">
        <v>78</v>
      </c>
      <c r="B73" s="43">
        <v>500</v>
      </c>
      <c r="C73" s="43">
        <v>503</v>
      </c>
      <c r="D73" s="37">
        <v>6000510</v>
      </c>
      <c r="E73" s="38"/>
      <c r="F73" s="39">
        <v>290000</v>
      </c>
      <c r="G73" s="39">
        <v>290000</v>
      </c>
    </row>
    <row r="74" spans="1:7" ht="25.5">
      <c r="A74" s="35" t="s">
        <v>79</v>
      </c>
      <c r="B74" s="43">
        <v>500</v>
      </c>
      <c r="C74" s="43">
        <v>503</v>
      </c>
      <c r="D74" s="37">
        <v>6000511</v>
      </c>
      <c r="E74" s="38"/>
      <c r="F74" s="39">
        <v>25000</v>
      </c>
      <c r="G74" s="39">
        <v>25000</v>
      </c>
    </row>
    <row r="75" spans="1:7" ht="25.5">
      <c r="A75" s="35" t="s">
        <v>80</v>
      </c>
      <c r="B75" s="43">
        <v>500</v>
      </c>
      <c r="C75" s="43">
        <v>503</v>
      </c>
      <c r="D75" s="37">
        <v>6000527</v>
      </c>
      <c r="E75" s="38"/>
      <c r="F75" s="39">
        <v>110000</v>
      </c>
      <c r="G75" s="39">
        <v>110000</v>
      </c>
    </row>
    <row r="76" spans="1:7" ht="25.5">
      <c r="A76" s="35" t="s">
        <v>81</v>
      </c>
      <c r="B76" s="43">
        <v>500</v>
      </c>
      <c r="C76" s="43">
        <v>503</v>
      </c>
      <c r="D76" s="37">
        <v>6000528</v>
      </c>
      <c r="E76" s="38"/>
      <c r="F76" s="39">
        <v>110000</v>
      </c>
      <c r="G76" s="39">
        <v>110000</v>
      </c>
    </row>
    <row r="77" spans="1:7" ht="12.75">
      <c r="A77" s="42" t="s">
        <v>82</v>
      </c>
      <c r="B77" s="41">
        <v>800</v>
      </c>
      <c r="C77" s="41"/>
      <c r="D77" s="32"/>
      <c r="E77" s="33"/>
      <c r="F77" s="39">
        <f>F78</f>
        <v>5295000</v>
      </c>
      <c r="G77" s="39">
        <f>G78</f>
        <v>5695000</v>
      </c>
    </row>
    <row r="78" spans="1:7" ht="26.25" customHeight="1">
      <c r="A78" s="30" t="s">
        <v>83</v>
      </c>
      <c r="B78" s="41">
        <v>800</v>
      </c>
      <c r="C78" s="41">
        <v>801</v>
      </c>
      <c r="D78" s="32"/>
      <c r="E78" s="33"/>
      <c r="F78" s="39">
        <f>F79+F82</f>
        <v>5295000</v>
      </c>
      <c r="G78" s="39">
        <f>G79+G82</f>
        <v>5695000</v>
      </c>
    </row>
    <row r="79" spans="1:7" ht="25.5">
      <c r="A79" s="53" t="s">
        <v>84</v>
      </c>
      <c r="B79" s="55">
        <v>800</v>
      </c>
      <c r="C79" s="55">
        <v>801</v>
      </c>
      <c r="D79" s="56">
        <v>4400000</v>
      </c>
      <c r="E79" s="57"/>
      <c r="F79" s="58">
        <f>F80+F81</f>
        <v>4635000</v>
      </c>
      <c r="G79" s="58">
        <f>G80+G81</f>
        <v>4985000</v>
      </c>
    </row>
    <row r="80" spans="1:7" ht="25.5">
      <c r="A80" s="35" t="s">
        <v>17</v>
      </c>
      <c r="B80" s="43">
        <v>800</v>
      </c>
      <c r="C80" s="43">
        <v>801</v>
      </c>
      <c r="D80" s="37">
        <v>4409900</v>
      </c>
      <c r="E80" s="38">
        <v>1</v>
      </c>
      <c r="F80" s="39">
        <v>4535000</v>
      </c>
      <c r="G80" s="39">
        <v>4885000</v>
      </c>
    </row>
    <row r="81" spans="1:7" ht="25.5">
      <c r="A81" s="35" t="s">
        <v>85</v>
      </c>
      <c r="B81" s="43">
        <v>800</v>
      </c>
      <c r="C81" s="43">
        <v>801</v>
      </c>
      <c r="D81" s="37">
        <v>4409900</v>
      </c>
      <c r="E81" s="38">
        <v>1</v>
      </c>
      <c r="F81" s="48">
        <v>100000</v>
      </c>
      <c r="G81" s="48">
        <v>100000</v>
      </c>
    </row>
    <row r="82" spans="1:7" ht="12.75">
      <c r="A82" s="53" t="s">
        <v>25</v>
      </c>
      <c r="B82" s="55">
        <v>800</v>
      </c>
      <c r="C82" s="55">
        <v>801</v>
      </c>
      <c r="D82" s="56">
        <v>4420000</v>
      </c>
      <c r="E82" s="57"/>
      <c r="F82" s="39">
        <f>F83</f>
        <v>660000</v>
      </c>
      <c r="G82" s="39">
        <f>G83</f>
        <v>710000</v>
      </c>
    </row>
    <row r="83" spans="1:7" ht="25.5">
      <c r="A83" s="35" t="s">
        <v>17</v>
      </c>
      <c r="B83" s="43">
        <v>800</v>
      </c>
      <c r="C83" s="43">
        <v>801</v>
      </c>
      <c r="D83" s="37">
        <v>4429900</v>
      </c>
      <c r="E83" s="38"/>
      <c r="F83" s="39">
        <v>660000</v>
      </c>
      <c r="G83" s="39">
        <v>710000</v>
      </c>
    </row>
    <row r="84" spans="1:7" ht="12.75">
      <c r="A84" s="25" t="s">
        <v>19</v>
      </c>
      <c r="B84" s="52">
        <v>1100</v>
      </c>
      <c r="C84" s="52"/>
      <c r="D84" s="27"/>
      <c r="E84" s="28"/>
      <c r="F84" s="39">
        <f>F88</f>
        <v>45000</v>
      </c>
      <c r="G84" s="39">
        <f>G88</f>
        <v>50000</v>
      </c>
    </row>
    <row r="85" spans="1:7" ht="12.75">
      <c r="A85" s="30" t="s">
        <v>91</v>
      </c>
      <c r="B85" s="41">
        <v>1100</v>
      </c>
      <c r="C85" s="41">
        <v>1101</v>
      </c>
      <c r="D85" s="32"/>
      <c r="E85" s="33"/>
      <c r="F85" s="39">
        <f>F88</f>
        <v>45000</v>
      </c>
      <c r="G85" s="39">
        <f>G88</f>
        <v>50000</v>
      </c>
    </row>
    <row r="86" spans="1:7" ht="25.5">
      <c r="A86" s="53" t="s">
        <v>20</v>
      </c>
      <c r="B86" s="55">
        <v>1100</v>
      </c>
      <c r="C86" s="55">
        <v>1101</v>
      </c>
      <c r="D86" s="56">
        <v>5120000</v>
      </c>
      <c r="E86" s="57"/>
      <c r="F86" s="39">
        <f>F88</f>
        <v>45000</v>
      </c>
      <c r="G86" s="39">
        <f>G88</f>
        <v>50000</v>
      </c>
    </row>
    <row r="87" spans="1:7" ht="25.5">
      <c r="A87" s="53" t="s">
        <v>92</v>
      </c>
      <c r="B87" s="55">
        <v>1100</v>
      </c>
      <c r="C87" s="55">
        <v>1101</v>
      </c>
      <c r="D87" s="56">
        <v>5129700</v>
      </c>
      <c r="E87" s="57"/>
      <c r="F87" s="39">
        <f>F88</f>
        <v>45000</v>
      </c>
      <c r="G87" s="39">
        <f>G88</f>
        <v>50000</v>
      </c>
    </row>
    <row r="88" spans="1:7" ht="25.5">
      <c r="A88" s="35" t="s">
        <v>1</v>
      </c>
      <c r="B88" s="43">
        <v>1100</v>
      </c>
      <c r="C88" s="43">
        <v>1101</v>
      </c>
      <c r="D88" s="37">
        <v>5129700</v>
      </c>
      <c r="E88" s="38">
        <v>500</v>
      </c>
      <c r="F88" s="34">
        <v>45000</v>
      </c>
      <c r="G88" s="34">
        <v>50000</v>
      </c>
    </row>
    <row r="89" spans="1:7" ht="12.75">
      <c r="A89" s="25" t="s">
        <v>57</v>
      </c>
      <c r="B89" s="52">
        <v>9900</v>
      </c>
      <c r="C89" s="52">
        <v>9999</v>
      </c>
      <c r="D89" s="37"/>
      <c r="E89" s="38"/>
      <c r="F89" s="29">
        <f>F92</f>
        <v>346500</v>
      </c>
      <c r="G89" s="29">
        <f>G92</f>
        <v>761720</v>
      </c>
    </row>
    <row r="90" spans="1:7" ht="12.75">
      <c r="A90" s="35" t="s">
        <v>57</v>
      </c>
      <c r="B90" s="43">
        <v>9900</v>
      </c>
      <c r="C90" s="43">
        <v>9999</v>
      </c>
      <c r="D90" s="37"/>
      <c r="E90" s="38"/>
      <c r="F90" s="39">
        <f>F92</f>
        <v>346500</v>
      </c>
      <c r="G90" s="39">
        <f>G92</f>
        <v>761720</v>
      </c>
    </row>
    <row r="91" spans="1:7" ht="12.75">
      <c r="A91" s="35" t="s">
        <v>57</v>
      </c>
      <c r="B91" s="43">
        <v>9900</v>
      </c>
      <c r="C91" s="43">
        <v>9999</v>
      </c>
      <c r="D91" s="37">
        <v>9990000</v>
      </c>
      <c r="E91" s="38"/>
      <c r="F91" s="39">
        <f>F92</f>
        <v>346500</v>
      </c>
      <c r="G91" s="39">
        <f>G92</f>
        <v>761720</v>
      </c>
    </row>
    <row r="92" spans="1:7" ht="12.75">
      <c r="A92" s="35" t="s">
        <v>57</v>
      </c>
      <c r="B92" s="43">
        <v>9900</v>
      </c>
      <c r="C92" s="43">
        <v>9999</v>
      </c>
      <c r="D92" s="37">
        <v>9990000</v>
      </c>
      <c r="E92" s="38">
        <v>999</v>
      </c>
      <c r="F92" s="39">
        <v>346500</v>
      </c>
      <c r="G92" s="39">
        <v>761720</v>
      </c>
    </row>
    <row r="93" spans="1:7" ht="12.75">
      <c r="A93" s="83"/>
      <c r="B93" s="84"/>
      <c r="C93" s="84"/>
      <c r="D93" s="85"/>
      <c r="E93" s="86"/>
      <c r="F93" s="87"/>
      <c r="G93" s="87"/>
    </row>
    <row r="94" spans="1:6" ht="12.75">
      <c r="A94" s="2"/>
      <c r="B94" s="17"/>
      <c r="C94" s="17"/>
      <c r="D94" s="18"/>
      <c r="E94" s="19"/>
      <c r="F94" s="20"/>
    </row>
    <row r="95" spans="1:6" ht="12.75">
      <c r="A95" s="2"/>
      <c r="B95" s="11"/>
      <c r="C95" s="11"/>
      <c r="D95" s="14"/>
      <c r="E95" s="8"/>
      <c r="F95" s="3"/>
    </row>
    <row r="96" spans="1:6" ht="12.75">
      <c r="A96" s="2"/>
      <c r="B96" s="11"/>
      <c r="C96" s="11"/>
      <c r="D96" s="14"/>
      <c r="E96" s="8"/>
      <c r="F96" s="3"/>
    </row>
    <row r="97" spans="1:6" ht="12.75">
      <c r="A97" s="2"/>
      <c r="B97" s="11"/>
      <c r="C97" s="11"/>
      <c r="D97" s="14"/>
      <c r="E97" s="8"/>
      <c r="F97" s="3"/>
    </row>
    <row r="98" spans="1:6" ht="12.75">
      <c r="A98" s="2"/>
      <c r="B98" s="11"/>
      <c r="C98" s="11"/>
      <c r="D98" s="14"/>
      <c r="E98" s="8"/>
      <c r="F98" s="3"/>
    </row>
    <row r="99" spans="1:6" ht="12.75">
      <c r="A99" s="2"/>
      <c r="B99" s="11"/>
      <c r="C99" s="11"/>
      <c r="D99" s="14"/>
      <c r="E99" s="8"/>
      <c r="F99" s="3"/>
    </row>
    <row r="100" spans="1:6" ht="12.75">
      <c r="A100" s="2"/>
      <c r="B100" s="11"/>
      <c r="C100" s="11"/>
      <c r="D100" s="14"/>
      <c r="E100" s="8"/>
      <c r="F100" s="3"/>
    </row>
    <row r="101" spans="1:6" ht="12.75">
      <c r="A101" s="2"/>
      <c r="B101" s="11"/>
      <c r="C101" s="11"/>
      <c r="D101" s="14"/>
      <c r="E101" s="8"/>
      <c r="F101" s="3"/>
    </row>
    <row r="102" spans="1:6" ht="12.75">
      <c r="A102" s="2"/>
      <c r="B102" s="11"/>
      <c r="C102" s="11"/>
      <c r="D102" s="14"/>
      <c r="E102" s="8"/>
      <c r="F102" s="3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45.75" customHeight="1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</sheetData>
  <sheetProtection/>
  <mergeCells count="10">
    <mergeCell ref="C3:G3"/>
    <mergeCell ref="B8:G8"/>
    <mergeCell ref="B9:G9"/>
    <mergeCell ref="B10:G10"/>
    <mergeCell ref="A15:E15"/>
    <mergeCell ref="B5:F5"/>
    <mergeCell ref="B6:F6"/>
    <mergeCell ref="B7:F7"/>
    <mergeCell ref="A13:F13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kikkerino</cp:lastModifiedBy>
  <cp:lastPrinted>2002-01-01T03:05:15Z</cp:lastPrinted>
  <dcterms:created xsi:type="dcterms:W3CDTF">2007-11-22T11:08:57Z</dcterms:created>
  <dcterms:modified xsi:type="dcterms:W3CDTF">2012-01-13T06:42:34Z</dcterms:modified>
  <cp:category/>
  <cp:version/>
  <cp:contentType/>
  <cp:contentStatus/>
</cp:coreProperties>
</file>