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1" sheetId="1" r:id="rId1"/>
    <sheet name="по  разд.2011" sheetId="2" r:id="rId2"/>
  </sheets>
  <definedNames>
    <definedName name="_xlnm.Print_Titles" localSheetId="0">'ведом.2011'!$21:$21</definedName>
    <definedName name="_xlnm.Print_Titles" localSheetId="1">'по  разд.2011'!$18:$18</definedName>
    <definedName name="_xlnm.Print_Area" localSheetId="0">'ведом.2011'!$A$1:$J$113</definedName>
    <definedName name="_xlnm.Print_Area" localSheetId="1">'по  разд.2011'!$A$1:$F$112</definedName>
  </definedNames>
  <calcPr fullCalcOnLoad="1"/>
</workbook>
</file>

<file path=xl/sharedStrings.xml><?xml version="1.0" encoding="utf-8"?>
<sst xmlns="http://schemas.openxmlformats.org/spreadsheetml/2006/main" count="374" uniqueCount="117">
  <si>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</si>
  <si>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</si>
  <si>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</si>
  <si>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</si>
  <si>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</si>
  <si>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</si>
  <si>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</si>
  <si>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</si>
  <si>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</si>
  <si>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</si>
  <si>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</si>
  <si>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</si>
  <si>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</si>
  <si>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</si>
  <si>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</si>
  <si>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</si>
  <si>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</si>
  <si>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Обеспечение  деятельности  подведомственных  учреждений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</si>
  <si>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</si>
  <si>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</si>
  <si>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</si>
  <si>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</si>
  <si>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</si>
  <si>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</si>
  <si>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</si>
  <si>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</si>
  <si>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</si>
  <si>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</si>
  <si>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</si>
  <si>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</si>
  <si>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</si>
  <si>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</si>
  <si>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</si>
  <si>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</si>
  <si>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</si>
  <si>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</si>
  <si>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</si>
  <si>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</si>
  <si>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</si>
  <si>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</si>
  <si>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</si>
  <si>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</si>
  <si>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</si>
  <si>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</si>
  <si>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</si>
  <si>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</si>
  <si>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</si>
  <si>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</si>
  <si>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</si>
  <si>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>(приложение   №___5___)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</si>
  <si>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</si>
  <si>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</si>
  <si>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</si>
  <si>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(приложение  №__7__)</t>
  </si>
  <si>
    <t>Волосовского  муниципального  района  Ленинградской  области  на  2011  год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</si>
  <si>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</si>
  <si>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</si>
  <si>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</si>
  <si>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</si>
  <si>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</si>
  <si>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>классификации расходов бюджета на 2011 год</t>
  </si>
  <si>
    <t xml:space="preserve">Сумма </t>
  </si>
  <si>
    <t>0113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</si>
  <si>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</si>
  <si>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Выполнение  функций  органами  местного  самоуправления(муниципальные служащие)</t>
  </si>
  <si>
    <t>Выполнение  функций  органами  местного  самоуправления(немуниципальные служащие)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</si>
  <si>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формированию архивных фондов поселения)</t>
  </si>
  <si>
    <t>Обеспечение деятельностифинансовых,налоговых и таможенных органов и органов финансового (финансово-бюджетного) надзора</t>
  </si>
  <si>
    <t>0106</t>
  </si>
  <si>
    <t>0111</t>
  </si>
  <si>
    <t>Выполнение  других обязательств государства</t>
  </si>
  <si>
    <t>0920000</t>
  </si>
  <si>
    <t>Предупреждение и ликвидация последствий чрезвычайных ситуаций природного и техногенного характера,гражданская оборона</t>
  </si>
  <si>
    <t>Прочие мероприятия по благоустройству городских округов и поселений ( РП-А-1000)</t>
  </si>
  <si>
    <t>Прочие мероприятия по благоустройству городских округов и поселений ( РП-А-1100)</t>
  </si>
  <si>
    <t>Прочие мероприятия по благоустройству городских округов и поселений ( РП-А-2700)</t>
  </si>
  <si>
    <t>Прочие мероприятия по благоустройству городских округов и поселений ( РП-А-2800)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</si>
  <si>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</si>
  <si>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</si>
  <si>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</si>
  <si>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>Обеспечение  деятельности  подведомственных  учреждений(платные услуги)</t>
  </si>
  <si>
    <t>Целевые программы муниципальных образований</t>
  </si>
  <si>
    <t>Бюджетные инвестиции</t>
  </si>
  <si>
    <t>Мероприятия по поддержкеи развитию культуры, искусства кинематографии</t>
  </si>
  <si>
    <t>Муниципальная целевая программа "Противопожарная безопасность учреждений культуры МО Волосовский муниципальный район на 2011-2012 годы"(за счет межбюджетных трансфертов из бюджета МО Волосовский муниципальный район)</t>
  </si>
  <si>
    <t>Софинансирование из бюджета поселения муниципальноой целевой программы "Противопожарная безопасность учреждений культуры МО Волосовский муниципальный район на 2011-2012 годы"</t>
  </si>
  <si>
    <t xml:space="preserve">Физическая  культура </t>
  </si>
  <si>
    <t xml:space="preserve">Мероприятия  в  области    физической  культуры и спорта 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</si>
  <si>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исполнению части функций по обеспечению бюджетного процесса в поселениях)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</si>
  <si>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в сфере градостроительной деятельности)</t>
  </si>
  <si>
    <t>Волосовского муниципального района</t>
  </si>
  <si>
    <t>Ленинградской области</t>
  </si>
  <si>
    <t>от 23.12.2010г. № 67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</si>
  <si>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</si>
  <si>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</si>
  <si>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Национальная  экономика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</si>
  <si>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</si>
  <si>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</si>
  <si>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</si>
  <si>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 xml:space="preserve"> бюджета   муниципального  образования Калитинское 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</si>
  <si>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</si>
  <si>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</si>
  <si>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</si>
  <si>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</si>
  <si>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Обеспечение  деятельности  подведомственных  учреждений(спонсорские)</t>
  </si>
  <si>
    <t>Обеспечение  деятельности  подведомственных  учреждений(спонсорская помощь)</t>
  </si>
  <si>
    <t xml:space="preserve"> </t>
  </si>
  <si>
    <t>Региональные целевые программы</t>
  </si>
  <si>
    <t>ДЦП"Развитие информационного общества Ленинградской области на 2011-2013гг."</t>
  </si>
  <si>
    <t>Софинансирование из бюджета поселения долгосрочной целевой программы "Развитие информационного общества Ленинградской области на 2011-2013гг"</t>
  </si>
  <si>
    <t>Дорожное хозяйство</t>
  </si>
  <si>
    <t>Иные безвоздмездные и безвозвратные перечисления</t>
  </si>
  <si>
    <t>Фонд софинансирования</t>
  </si>
  <si>
    <t>ДЦП"Совершенствование и развитие автомобильных дорог Ленинградской области на 2009-2020 годы"</t>
  </si>
  <si>
    <t xml:space="preserve"> Прочие мероприятия по благоустройству городских округов и поселений ( софинансирование ДЦП "Совершенствование и развитие автомобильных дорог Ленинградской области на 2009-2020 годы")</t>
  </si>
  <si>
    <t>(в редакции решения от 22 декабря 2011 года №118)</t>
  </si>
  <si>
    <t>(в редакции решения от 22 декабря 2011 г. № 118 )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</si>
</sst>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46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10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2" xfId="0" applyFont="1" applyFill="1" applyBorder="1" applyAlignment="1">
      <alignment wrapText="1"/>
    </xf>
    <xf numFmtId="180" fontId="0" fillId="0" borderId="12" xfId="0" applyNumberFormat="1" applyFont="1" applyFill="1" applyBorder="1" applyAlignment="1">
      <alignment horizontal="left" wrapText="1"/>
    </xf>
    <xf numFmtId="178" fontId="0" fillId="0" borderId="12" xfId="0" applyNumberFormat="1" applyFont="1" applyFill="1" applyBorder="1" applyAlignment="1">
      <alignment horizontal="left" wrapText="1"/>
    </xf>
    <xf numFmtId="179" fontId="0" fillId="0" borderId="12" xfId="0" applyNumberFormat="1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8" fontId="4" fillId="0" borderId="11" xfId="0" applyNumberFormat="1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73" fontId="3" fillId="0" borderId="11" xfId="0" applyNumberFormat="1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left" wrapText="1"/>
    </xf>
    <xf numFmtId="179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wrapText="1"/>
    </xf>
    <xf numFmtId="178" fontId="5" fillId="0" borderId="11" xfId="0" applyNumberFormat="1" applyFont="1" applyFill="1" applyBorder="1" applyAlignment="1">
      <alignment horizontal="left" wrapText="1"/>
    </xf>
    <xf numFmtId="179" fontId="5" fillId="0" borderId="11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73" fontId="0" fillId="0" borderId="11" xfId="0" applyNumberFormat="1" applyFont="1" applyFill="1" applyBorder="1" applyAlignment="1">
      <alignment horizontal="left" wrapText="1"/>
    </xf>
    <xf numFmtId="180" fontId="5" fillId="0" borderId="11" xfId="0" applyNumberFormat="1" applyFont="1" applyFill="1" applyBorder="1" applyAlignment="1">
      <alignment horizontal="left" wrapText="1"/>
    </xf>
    <xf numFmtId="173" fontId="5" fillId="0" borderId="11" xfId="0" applyNumberFormat="1" applyFont="1" applyFill="1" applyBorder="1" applyAlignment="1">
      <alignment horizontal="left" wrapText="1"/>
    </xf>
    <xf numFmtId="180" fontId="0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173" fontId="7" fillId="0" borderId="11" xfId="0" applyNumberFormat="1" applyFont="1" applyFill="1" applyBorder="1" applyAlignment="1">
      <alignment wrapText="1"/>
    </xf>
    <xf numFmtId="180" fontId="7" fillId="0" borderId="11" xfId="0" applyNumberFormat="1" applyFont="1" applyFill="1" applyBorder="1" applyAlignment="1">
      <alignment horizontal="left" wrapText="1"/>
    </xf>
    <xf numFmtId="178" fontId="7" fillId="0" borderId="11" xfId="0" applyNumberFormat="1" applyFont="1" applyFill="1" applyBorder="1" applyAlignment="1">
      <alignment horizontal="left" wrapText="1"/>
    </xf>
    <xf numFmtId="179" fontId="7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173" fontId="7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1" xfId="0" applyNumberFormat="1" applyFont="1" applyFill="1" applyBorder="1" applyAlignment="1">
      <alignment wrapText="1"/>
    </xf>
    <xf numFmtId="178" fontId="8" fillId="0" borderId="11" xfId="0" applyNumberFormat="1" applyFont="1" applyFill="1" applyBorder="1" applyAlignment="1">
      <alignment horizontal="left" wrapText="1"/>
    </xf>
    <xf numFmtId="179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180" fontId="5" fillId="0" borderId="11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173" fontId="10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9" fontId="9" fillId="34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>
      <alignment horizontal="right" wrapText="1"/>
    </xf>
    <xf numFmtId="173" fontId="10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63"/>
  <sheetViews>
    <sheetView zoomScaleSheetLayoutView="100" zoomScalePageLayoutView="0" workbookViewId="0" topLeftCell="A1">
      <selection activeCell="A13" sqref="A13:G13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50"/>
    </row>
    <row r="3" spans="2:7" ht="12.75">
      <c r="B3" s="87" t="s">
        <v>24</v>
      </c>
      <c r="C3" s="87"/>
      <c r="D3" s="87"/>
      <c r="E3" s="87"/>
      <c r="F3" s="87"/>
      <c r="G3" s="87"/>
    </row>
    <row r="4" spans="2:7" ht="12.75">
      <c r="B4" s="87" t="s">
        <v>0</v>
      </c>
      <c r="C4" s="87"/>
      <c r="D4" s="87"/>
      <c r="E4" s="87"/>
      <c r="F4" s="87"/>
      <c r="G4" s="87"/>
    </row>
    <row r="5" spans="2:7" ht="12.75">
      <c r="B5" s="87" t="s">
        <v>52</v>
      </c>
      <c r="C5" s="87"/>
      <c r="D5" s="87"/>
      <c r="E5" s="87"/>
      <c r="F5" s="87"/>
      <c r="G5" s="87"/>
    </row>
    <row r="6" spans="2:7" ht="12.75">
      <c r="B6" s="87" t="s">
        <v>90</v>
      </c>
      <c r="C6" s="87"/>
      <c r="D6" s="87"/>
      <c r="E6" s="87"/>
      <c r="F6" s="87"/>
      <c r="G6" s="87"/>
    </row>
    <row r="7" spans="2:7" ht="12.75">
      <c r="B7" s="87" t="s">
        <v>91</v>
      </c>
      <c r="C7" s="87"/>
      <c r="D7" s="87"/>
      <c r="E7" s="87"/>
      <c r="F7" s="87"/>
      <c r="G7" s="87"/>
    </row>
    <row r="8" spans="2:7" ht="12.75">
      <c r="B8" s="87" t="s">
        <v>92</v>
      </c>
      <c r="C8" s="87"/>
      <c r="D8" s="87"/>
      <c r="E8" s="87"/>
      <c r="F8" s="87"/>
      <c r="G8" s="87"/>
    </row>
    <row r="9" spans="2:7" ht="12.75">
      <c r="B9" s="87" t="s">
        <v>116</v>
      </c>
      <c r="C9" s="87"/>
      <c r="D9" s="87"/>
      <c r="E9" s="87"/>
      <c r="F9" s="87"/>
      <c r="G9" s="87"/>
    </row>
    <row r="10" spans="2:7" ht="12.75">
      <c r="B10" s="87"/>
      <c r="C10" s="87"/>
      <c r="D10" s="87"/>
      <c r="E10" s="87"/>
      <c r="F10" s="87"/>
      <c r="G10" s="87"/>
    </row>
    <row r="11" spans="2:7" ht="12.75">
      <c r="B11" s="87" t="s">
        <v>53</v>
      </c>
      <c r="C11" s="87"/>
      <c r="D11" s="87"/>
      <c r="E11" s="87"/>
      <c r="F11" s="87"/>
      <c r="G11" s="87"/>
    </row>
    <row r="12" spans="2:7" ht="12.75">
      <c r="B12" s="87"/>
      <c r="C12" s="87"/>
      <c r="D12" s="87"/>
      <c r="E12" s="87"/>
      <c r="F12" s="87"/>
      <c r="G12" s="87"/>
    </row>
    <row r="13" spans="1:7" ht="12.75">
      <c r="A13" s="87" t="s">
        <v>25</v>
      </c>
      <c r="B13" s="87"/>
      <c r="C13" s="87"/>
      <c r="D13" s="87"/>
      <c r="E13" s="87"/>
      <c r="F13" s="87"/>
      <c r="G13" s="87"/>
    </row>
    <row r="14" spans="1:8" ht="12.75">
      <c r="A14" s="87" t="s">
        <v>99</v>
      </c>
      <c r="B14" s="87"/>
      <c r="C14" s="87"/>
      <c r="D14" s="87"/>
      <c r="E14" s="87"/>
      <c r="F14" s="87"/>
      <c r="G14" s="87"/>
      <c r="H14" t="s">
        <v>106</v>
      </c>
    </row>
    <row r="15" spans="1:7" ht="12.75">
      <c r="A15" s="87" t="s">
        <v>20</v>
      </c>
      <c r="B15" s="87"/>
      <c r="C15" s="87"/>
      <c r="D15" s="87"/>
      <c r="E15" s="87"/>
      <c r="F15" s="87"/>
      <c r="G15" s="87"/>
    </row>
    <row r="16" spans="1:7" ht="12.75">
      <c r="A16" s="90" t="s">
        <v>54</v>
      </c>
      <c r="B16" s="87"/>
      <c r="C16" s="87"/>
      <c r="D16" s="87"/>
      <c r="E16" s="87"/>
      <c r="F16" s="87"/>
      <c r="G16" s="87"/>
    </row>
    <row r="17" spans="1:7" ht="12.75">
      <c r="A17" s="87"/>
      <c r="B17" s="87"/>
      <c r="C17" s="87"/>
      <c r="D17" s="87"/>
      <c r="E17" s="87"/>
      <c r="F17" s="87"/>
      <c r="G17" s="87"/>
    </row>
    <row r="18" spans="1:7" ht="12.75">
      <c r="A18" s="87"/>
      <c r="B18" s="87"/>
      <c r="C18" s="87"/>
      <c r="D18" s="87"/>
      <c r="E18" s="87"/>
      <c r="F18" s="87"/>
      <c r="G18" s="87"/>
    </row>
    <row r="19" ht="12.75">
      <c r="F19" t="s">
        <v>46</v>
      </c>
    </row>
    <row r="21" spans="1:7" ht="12.75">
      <c r="A21" s="4" t="s">
        <v>26</v>
      </c>
      <c r="B21" s="4" t="s">
        <v>27</v>
      </c>
      <c r="C21" s="4" t="s">
        <v>28</v>
      </c>
      <c r="D21" s="4" t="s">
        <v>29</v>
      </c>
      <c r="E21" s="4" t="s">
        <v>30</v>
      </c>
      <c r="F21" s="4" t="s">
        <v>31</v>
      </c>
      <c r="G21" s="4" t="s">
        <v>32</v>
      </c>
    </row>
    <row r="22" spans="1:7" ht="15.75">
      <c r="A22" s="21" t="s">
        <v>33</v>
      </c>
      <c r="B22" s="21" t="s">
        <v>34</v>
      </c>
      <c r="C22" s="21" t="s">
        <v>34</v>
      </c>
      <c r="D22" s="21" t="s">
        <v>34</v>
      </c>
      <c r="E22" s="22" t="s">
        <v>34</v>
      </c>
      <c r="F22" s="23" t="s">
        <v>34</v>
      </c>
      <c r="G22" s="24">
        <f>G23</f>
        <v>17820609</v>
      </c>
    </row>
    <row r="23" spans="1:7" ht="44.25" customHeight="1">
      <c r="A23" s="67" t="s">
        <v>50</v>
      </c>
      <c r="B23" s="77" t="s">
        <v>51</v>
      </c>
      <c r="C23" s="63" t="s">
        <v>34</v>
      </c>
      <c r="D23" s="63" t="s">
        <v>34</v>
      </c>
      <c r="E23" s="64" t="s">
        <v>34</v>
      </c>
      <c r="F23" s="65" t="s">
        <v>34</v>
      </c>
      <c r="G23" s="66">
        <f>G24+G53+G68+G92+G109+G58+G48</f>
        <v>17820609</v>
      </c>
    </row>
    <row r="24" spans="1:7" ht="16.5" customHeight="1">
      <c r="A24" s="25" t="s">
        <v>35</v>
      </c>
      <c r="B24" s="25"/>
      <c r="C24" s="26" t="s">
        <v>36</v>
      </c>
      <c r="D24" s="26" t="s">
        <v>36</v>
      </c>
      <c r="E24" s="27" t="s">
        <v>34</v>
      </c>
      <c r="F24" s="28" t="s">
        <v>34</v>
      </c>
      <c r="G24" s="78">
        <f>G25+G38+G42+G34</f>
        <v>5802950</v>
      </c>
    </row>
    <row r="25" spans="1:7" ht="78.75" customHeight="1">
      <c r="A25" s="30" t="s">
        <v>37</v>
      </c>
      <c r="B25" s="30"/>
      <c r="C25" s="31" t="s">
        <v>36</v>
      </c>
      <c r="D25" s="68" t="s">
        <v>38</v>
      </c>
      <c r="E25" s="32" t="s">
        <v>34</v>
      </c>
      <c r="F25" s="33" t="s">
        <v>34</v>
      </c>
      <c r="G25" s="34">
        <f>G26</f>
        <v>5574529</v>
      </c>
    </row>
    <row r="26" spans="1:7" ht="76.5">
      <c r="A26" s="53" t="s">
        <v>63</v>
      </c>
      <c r="B26" s="53"/>
      <c r="C26" s="54" t="s">
        <v>36</v>
      </c>
      <c r="D26" s="54" t="s">
        <v>38</v>
      </c>
      <c r="E26" s="56" t="s">
        <v>39</v>
      </c>
      <c r="F26" s="57" t="s">
        <v>34</v>
      </c>
      <c r="G26" s="58">
        <f>G27+G32+G30+G31</f>
        <v>5574529</v>
      </c>
    </row>
    <row r="27" spans="1:7" ht="12.75">
      <c r="A27" s="53" t="s">
        <v>40</v>
      </c>
      <c r="B27" s="53"/>
      <c r="C27" s="54" t="s">
        <v>36</v>
      </c>
      <c r="D27" s="54" t="s">
        <v>38</v>
      </c>
      <c r="E27" s="56" t="s">
        <v>41</v>
      </c>
      <c r="F27" s="57" t="s">
        <v>34</v>
      </c>
      <c r="G27" s="58">
        <f>G28+G29</f>
        <v>4427000</v>
      </c>
    </row>
    <row r="28" spans="1:7" ht="25.5">
      <c r="A28" s="35" t="s">
        <v>64</v>
      </c>
      <c r="B28" s="35"/>
      <c r="C28" s="36" t="s">
        <v>36</v>
      </c>
      <c r="D28" s="36" t="s">
        <v>38</v>
      </c>
      <c r="E28" s="37" t="s">
        <v>41</v>
      </c>
      <c r="F28" s="38">
        <v>500</v>
      </c>
      <c r="G28" s="39">
        <v>3965400</v>
      </c>
    </row>
    <row r="29" spans="1:7" ht="38.25">
      <c r="A29" s="35" t="s">
        <v>65</v>
      </c>
      <c r="B29" s="35"/>
      <c r="C29" s="36" t="s">
        <v>36</v>
      </c>
      <c r="D29" s="36" t="s">
        <v>38</v>
      </c>
      <c r="E29" s="37">
        <v>20401</v>
      </c>
      <c r="F29" s="38">
        <v>500</v>
      </c>
      <c r="G29" s="39">
        <v>461600</v>
      </c>
    </row>
    <row r="30" spans="1:7" ht="63.75">
      <c r="A30" s="35" t="s">
        <v>66</v>
      </c>
      <c r="B30" s="35"/>
      <c r="C30" s="36" t="s">
        <v>36</v>
      </c>
      <c r="D30" s="36" t="s">
        <v>38</v>
      </c>
      <c r="E30" s="37">
        <v>20422</v>
      </c>
      <c r="F30" s="38">
        <v>17</v>
      </c>
      <c r="G30" s="39">
        <v>35279</v>
      </c>
    </row>
    <row r="31" spans="1:7" ht="63.75">
      <c r="A31" s="35" t="s">
        <v>89</v>
      </c>
      <c r="B31" s="35"/>
      <c r="C31" s="36" t="s">
        <v>36</v>
      </c>
      <c r="D31" s="36" t="s">
        <v>38</v>
      </c>
      <c r="E31" s="37">
        <v>20424</v>
      </c>
      <c r="F31" s="38">
        <v>17</v>
      </c>
      <c r="G31" s="39">
        <v>60200</v>
      </c>
    </row>
    <row r="32" spans="1:7" ht="38.25" customHeight="1">
      <c r="A32" s="53" t="s">
        <v>45</v>
      </c>
      <c r="B32" s="53"/>
      <c r="C32" s="54" t="s">
        <v>36</v>
      </c>
      <c r="D32" s="54" t="s">
        <v>38</v>
      </c>
      <c r="E32" s="56">
        <v>20800</v>
      </c>
      <c r="F32" s="57"/>
      <c r="G32" s="58">
        <f>G33</f>
        <v>1052050</v>
      </c>
    </row>
    <row r="33" spans="1:7" ht="25.5">
      <c r="A33" s="35" t="s">
        <v>1</v>
      </c>
      <c r="B33" s="35"/>
      <c r="C33" s="36" t="s">
        <v>36</v>
      </c>
      <c r="D33" s="36" t="s">
        <v>38</v>
      </c>
      <c r="E33" s="37">
        <v>20800</v>
      </c>
      <c r="F33" s="38">
        <v>500</v>
      </c>
      <c r="G33" s="39">
        <v>1052050</v>
      </c>
    </row>
    <row r="34" spans="1:7" ht="63.75">
      <c r="A34" s="25" t="s">
        <v>67</v>
      </c>
      <c r="B34" s="35"/>
      <c r="C34" s="31" t="s">
        <v>36</v>
      </c>
      <c r="D34" s="81" t="s">
        <v>68</v>
      </c>
      <c r="E34" s="32"/>
      <c r="F34" s="38"/>
      <c r="G34" s="29">
        <f>G37</f>
        <v>123844</v>
      </c>
    </row>
    <row r="35" spans="1:7" ht="76.5">
      <c r="A35" s="53" t="s">
        <v>63</v>
      </c>
      <c r="B35" s="35"/>
      <c r="C35" s="83" t="s">
        <v>36</v>
      </c>
      <c r="D35" s="84" t="s">
        <v>68</v>
      </c>
      <c r="E35" s="46"/>
      <c r="F35" s="38"/>
      <c r="G35" s="39">
        <f>G37</f>
        <v>123844</v>
      </c>
    </row>
    <row r="36" spans="1:7" ht="12.75">
      <c r="A36" s="53" t="s">
        <v>40</v>
      </c>
      <c r="B36" s="35"/>
      <c r="C36" s="83" t="s">
        <v>36</v>
      </c>
      <c r="D36" s="84" t="s">
        <v>68</v>
      </c>
      <c r="E36" s="46">
        <v>20400</v>
      </c>
      <c r="F36" s="38"/>
      <c r="G36" s="39">
        <f>G37</f>
        <v>123844</v>
      </c>
    </row>
    <row r="37" spans="1:7" ht="76.5">
      <c r="A37" s="35" t="s">
        <v>88</v>
      </c>
      <c r="B37" s="35"/>
      <c r="C37" s="83" t="s">
        <v>36</v>
      </c>
      <c r="D37" s="84" t="s">
        <v>68</v>
      </c>
      <c r="E37" s="46">
        <v>20423</v>
      </c>
      <c r="F37" s="38">
        <v>17</v>
      </c>
      <c r="G37" s="39">
        <v>123844</v>
      </c>
    </row>
    <row r="38" spans="1:7" ht="12.75">
      <c r="A38" s="30" t="s">
        <v>42</v>
      </c>
      <c r="B38" s="30"/>
      <c r="C38" s="31" t="s">
        <v>36</v>
      </c>
      <c r="D38" s="81" t="s">
        <v>69</v>
      </c>
      <c r="E38" s="32" t="s">
        <v>34</v>
      </c>
      <c r="F38" s="33" t="s">
        <v>34</v>
      </c>
      <c r="G38" s="34">
        <f>G41</f>
        <v>0</v>
      </c>
    </row>
    <row r="39" spans="1:7" ht="13.5" customHeight="1">
      <c r="A39" s="53" t="s">
        <v>42</v>
      </c>
      <c r="B39" s="53"/>
      <c r="C39" s="54" t="s">
        <v>36</v>
      </c>
      <c r="D39" s="81" t="s">
        <v>69</v>
      </c>
      <c r="E39" s="56" t="s">
        <v>43</v>
      </c>
      <c r="F39" s="57" t="s">
        <v>34</v>
      </c>
      <c r="G39" s="58">
        <f>G41</f>
        <v>0</v>
      </c>
    </row>
    <row r="40" spans="1:7" ht="12.75">
      <c r="A40" s="35" t="s">
        <v>3</v>
      </c>
      <c r="B40" s="35"/>
      <c r="C40" s="40" t="s">
        <v>36</v>
      </c>
      <c r="D40" s="82" t="s">
        <v>69</v>
      </c>
      <c r="E40" s="61" t="s">
        <v>47</v>
      </c>
      <c r="F40" s="38" t="s">
        <v>34</v>
      </c>
      <c r="G40" s="39">
        <f>G41</f>
        <v>0</v>
      </c>
    </row>
    <row r="41" spans="1:7" ht="12.75">
      <c r="A41" s="35" t="s">
        <v>2</v>
      </c>
      <c r="B41" s="35"/>
      <c r="C41" s="60" t="s">
        <v>36</v>
      </c>
      <c r="D41" s="61" t="s">
        <v>69</v>
      </c>
      <c r="E41" s="61" t="s">
        <v>47</v>
      </c>
      <c r="F41" s="38">
        <v>13</v>
      </c>
      <c r="G41" s="39">
        <v>0</v>
      </c>
    </row>
    <row r="42" spans="1:7" ht="12.75">
      <c r="A42" s="30" t="s">
        <v>55</v>
      </c>
      <c r="B42" s="35"/>
      <c r="C42" s="85" t="s">
        <v>36</v>
      </c>
      <c r="D42" s="85" t="s">
        <v>62</v>
      </c>
      <c r="E42" s="61"/>
      <c r="F42" s="38"/>
      <c r="G42" s="29">
        <f>G43</f>
        <v>104577</v>
      </c>
    </row>
    <row r="43" spans="1:7" ht="51">
      <c r="A43" s="53" t="s">
        <v>56</v>
      </c>
      <c r="B43" s="35"/>
      <c r="C43" s="60" t="s">
        <v>36</v>
      </c>
      <c r="D43" s="61" t="s">
        <v>62</v>
      </c>
      <c r="E43" s="61" t="s">
        <v>57</v>
      </c>
      <c r="F43" s="38"/>
      <c r="G43" s="39">
        <f>G44+G46</f>
        <v>104577</v>
      </c>
    </row>
    <row r="44" spans="1:7" ht="51">
      <c r="A44" s="35" t="s">
        <v>93</v>
      </c>
      <c r="B44" s="35"/>
      <c r="C44" s="60" t="s">
        <v>36</v>
      </c>
      <c r="D44" s="61" t="s">
        <v>62</v>
      </c>
      <c r="E44" s="61" t="s">
        <v>94</v>
      </c>
      <c r="F44" s="38"/>
      <c r="G44" s="39">
        <f>G45</f>
        <v>10000</v>
      </c>
    </row>
    <row r="45" spans="1:7" ht="25.5">
      <c r="A45" s="35" t="s">
        <v>1</v>
      </c>
      <c r="B45" s="35"/>
      <c r="C45" s="60" t="s">
        <v>36</v>
      </c>
      <c r="D45" s="61" t="s">
        <v>62</v>
      </c>
      <c r="E45" s="61" t="s">
        <v>94</v>
      </c>
      <c r="F45" s="38">
        <v>500</v>
      </c>
      <c r="G45" s="39">
        <v>10000</v>
      </c>
    </row>
    <row r="46" spans="1:7" ht="25.5">
      <c r="A46" s="35" t="s">
        <v>58</v>
      </c>
      <c r="B46" s="35"/>
      <c r="C46" s="60" t="s">
        <v>36</v>
      </c>
      <c r="D46" s="61" t="s">
        <v>62</v>
      </c>
      <c r="E46" s="61" t="s">
        <v>59</v>
      </c>
      <c r="F46" s="38"/>
      <c r="G46" s="39">
        <f>G47</f>
        <v>94577</v>
      </c>
    </row>
    <row r="47" spans="1:7" ht="25.5">
      <c r="A47" s="35" t="s">
        <v>1</v>
      </c>
      <c r="B47" s="35"/>
      <c r="C47" s="60" t="s">
        <v>36</v>
      </c>
      <c r="D47" s="61" t="s">
        <v>62</v>
      </c>
      <c r="E47" s="61" t="s">
        <v>59</v>
      </c>
      <c r="F47" s="38">
        <v>500</v>
      </c>
      <c r="G47" s="39">
        <v>94577</v>
      </c>
    </row>
    <row r="48" spans="1:7" ht="12.75">
      <c r="A48" s="25" t="s">
        <v>100</v>
      </c>
      <c r="B48" s="44"/>
      <c r="C48" s="52">
        <v>200</v>
      </c>
      <c r="D48" s="86"/>
      <c r="E48" s="27"/>
      <c r="F48" s="28"/>
      <c r="G48" s="79">
        <f>G49</f>
        <v>164459</v>
      </c>
    </row>
    <row r="49" spans="1:7" ht="25.5">
      <c r="A49" s="30" t="s">
        <v>101</v>
      </c>
      <c r="B49" s="30"/>
      <c r="C49" s="41">
        <v>200</v>
      </c>
      <c r="D49" s="41">
        <v>203</v>
      </c>
      <c r="E49" s="32"/>
      <c r="F49" s="33"/>
      <c r="G49" s="34">
        <f>G52</f>
        <v>164459</v>
      </c>
    </row>
    <row r="50" spans="1:7" ht="25.5">
      <c r="A50" s="53" t="s">
        <v>102</v>
      </c>
      <c r="B50" s="53"/>
      <c r="C50" s="55">
        <v>200</v>
      </c>
      <c r="D50" s="55">
        <v>203</v>
      </c>
      <c r="E50" s="56">
        <v>10000</v>
      </c>
      <c r="F50" s="57"/>
      <c r="G50" s="58">
        <f>G52</f>
        <v>164459</v>
      </c>
    </row>
    <row r="51" spans="1:7" ht="38.25">
      <c r="A51" s="53" t="s">
        <v>103</v>
      </c>
      <c r="B51" s="53"/>
      <c r="C51" s="55">
        <v>200</v>
      </c>
      <c r="D51" s="55">
        <v>203</v>
      </c>
      <c r="E51" s="56">
        <v>13600</v>
      </c>
      <c r="F51" s="57"/>
      <c r="G51" s="58">
        <f>G52</f>
        <v>164459</v>
      </c>
    </row>
    <row r="52" spans="1:7" ht="25.5">
      <c r="A52" s="35" t="s">
        <v>1</v>
      </c>
      <c r="B52" s="35"/>
      <c r="C52" s="43">
        <v>200</v>
      </c>
      <c r="D52" s="43">
        <v>203</v>
      </c>
      <c r="E52" s="37">
        <v>13600</v>
      </c>
      <c r="F52" s="38">
        <v>500</v>
      </c>
      <c r="G52" s="39">
        <v>164459</v>
      </c>
    </row>
    <row r="53" spans="1:7" ht="25.5">
      <c r="A53" s="30" t="s">
        <v>4</v>
      </c>
      <c r="B53" s="30"/>
      <c r="C53" s="41">
        <v>300</v>
      </c>
      <c r="D53" s="41"/>
      <c r="E53" s="32"/>
      <c r="F53" s="33"/>
      <c r="G53" s="74">
        <f>G55</f>
        <v>69400</v>
      </c>
    </row>
    <row r="54" spans="1:7" ht="51">
      <c r="A54" s="25" t="s">
        <v>72</v>
      </c>
      <c r="B54" s="30"/>
      <c r="C54" s="41">
        <v>300</v>
      </c>
      <c r="D54" s="41">
        <v>309</v>
      </c>
      <c r="E54" s="32"/>
      <c r="F54" s="33"/>
      <c r="G54" s="75">
        <f>G55</f>
        <v>69400</v>
      </c>
    </row>
    <row r="55" spans="1:7" ht="12.75">
      <c r="A55" s="53" t="s">
        <v>44</v>
      </c>
      <c r="B55" s="30"/>
      <c r="C55" s="41">
        <v>300</v>
      </c>
      <c r="D55" s="41">
        <v>309</v>
      </c>
      <c r="E55" s="32">
        <v>2190000</v>
      </c>
      <c r="F55" s="33"/>
      <c r="G55" s="34">
        <f>G56</f>
        <v>69400</v>
      </c>
    </row>
    <row r="56" spans="1:7" ht="41.25" customHeight="1">
      <c r="A56" s="44" t="s">
        <v>48</v>
      </c>
      <c r="B56" s="53"/>
      <c r="C56" s="55">
        <v>300</v>
      </c>
      <c r="D56" s="55">
        <v>309</v>
      </c>
      <c r="E56" s="56">
        <v>2190100</v>
      </c>
      <c r="F56" s="57"/>
      <c r="G56" s="58">
        <f>G57</f>
        <v>69400</v>
      </c>
    </row>
    <row r="57" spans="1:7" ht="25.5">
      <c r="A57" s="35" t="s">
        <v>1</v>
      </c>
      <c r="B57" s="35"/>
      <c r="C57" s="43">
        <v>300</v>
      </c>
      <c r="D57" s="43">
        <v>309</v>
      </c>
      <c r="E57" s="37">
        <v>2190100</v>
      </c>
      <c r="F57" s="38">
        <v>500</v>
      </c>
      <c r="G57" s="39">
        <v>69400</v>
      </c>
    </row>
    <row r="58" spans="1:7" ht="12.75">
      <c r="A58" s="25" t="s">
        <v>95</v>
      </c>
      <c r="B58" s="35"/>
      <c r="C58" s="52">
        <v>400</v>
      </c>
      <c r="D58" s="43"/>
      <c r="E58" s="37"/>
      <c r="F58" s="38"/>
      <c r="G58" s="29">
        <f>G67+G63</f>
        <v>2879000</v>
      </c>
    </row>
    <row r="59" spans="1:7" ht="12.75">
      <c r="A59" s="30" t="s">
        <v>110</v>
      </c>
      <c r="B59" s="35"/>
      <c r="C59" s="43">
        <v>400</v>
      </c>
      <c r="D59" s="43">
        <v>409</v>
      </c>
      <c r="E59" s="37"/>
      <c r="F59" s="38"/>
      <c r="G59" s="29">
        <f>G63</f>
        <v>2378000</v>
      </c>
    </row>
    <row r="60" spans="1:7" ht="12.75">
      <c r="A60" t="s">
        <v>111</v>
      </c>
      <c r="B60" s="35"/>
      <c r="C60" s="43">
        <v>400</v>
      </c>
      <c r="D60" s="43">
        <v>409</v>
      </c>
      <c r="E60" s="37">
        <v>5200000</v>
      </c>
      <c r="F60" s="38"/>
      <c r="G60" s="29">
        <f>G63</f>
        <v>2378000</v>
      </c>
    </row>
    <row r="61" spans="1:7" ht="12.75">
      <c r="A61" t="s">
        <v>107</v>
      </c>
      <c r="B61" s="35"/>
      <c r="C61" s="43">
        <v>400</v>
      </c>
      <c r="D61" s="43">
        <v>409</v>
      </c>
      <c r="E61" s="37">
        <v>5220000</v>
      </c>
      <c r="F61" s="38"/>
      <c r="G61" s="29">
        <f>G63</f>
        <v>2378000</v>
      </c>
    </row>
    <row r="62" spans="1:7" ht="38.25">
      <c r="A62" s="53" t="s">
        <v>113</v>
      </c>
      <c r="B62" s="35"/>
      <c r="C62" s="43">
        <v>400</v>
      </c>
      <c r="D62" s="43">
        <v>409</v>
      </c>
      <c r="E62" s="37">
        <v>5224010</v>
      </c>
      <c r="F62" s="38"/>
      <c r="G62" s="29">
        <f>G63</f>
        <v>2378000</v>
      </c>
    </row>
    <row r="63" spans="1:7" ht="12.75">
      <c r="A63" s="35" t="s">
        <v>112</v>
      </c>
      <c r="B63" s="35"/>
      <c r="C63" s="43">
        <v>400</v>
      </c>
      <c r="D63" s="43">
        <v>409</v>
      </c>
      <c r="E63" s="37">
        <v>5224010</v>
      </c>
      <c r="F63" s="38">
        <v>10</v>
      </c>
      <c r="G63" s="29">
        <v>2378000</v>
      </c>
    </row>
    <row r="64" spans="1:7" ht="25.5">
      <c r="A64" s="30" t="s">
        <v>96</v>
      </c>
      <c r="B64" s="35"/>
      <c r="C64" s="41">
        <v>400</v>
      </c>
      <c r="D64" s="41">
        <v>412</v>
      </c>
      <c r="E64" s="37"/>
      <c r="F64" s="38"/>
      <c r="G64" s="39">
        <f>G67</f>
        <v>501000</v>
      </c>
    </row>
    <row r="65" spans="1:7" ht="25.5">
      <c r="A65" s="53" t="s">
        <v>97</v>
      </c>
      <c r="B65" s="35"/>
      <c r="C65" s="55">
        <v>400</v>
      </c>
      <c r="D65" s="55">
        <v>412</v>
      </c>
      <c r="E65" s="56">
        <v>3400000</v>
      </c>
      <c r="F65" s="38"/>
      <c r="G65" s="39">
        <f>G67</f>
        <v>501000</v>
      </c>
    </row>
    <row r="66" spans="1:7" ht="25.5">
      <c r="A66" s="35" t="s">
        <v>98</v>
      </c>
      <c r="B66" s="35"/>
      <c r="C66" s="55">
        <v>400</v>
      </c>
      <c r="D66" s="55">
        <v>412</v>
      </c>
      <c r="E66" s="56">
        <v>3400300</v>
      </c>
      <c r="F66" s="38"/>
      <c r="G66" s="39">
        <f>G67</f>
        <v>501000</v>
      </c>
    </row>
    <row r="67" spans="1:7" ht="25.5">
      <c r="A67" s="35" t="s">
        <v>1</v>
      </c>
      <c r="B67" s="35"/>
      <c r="C67" s="43">
        <v>400</v>
      </c>
      <c r="D67" s="43">
        <v>412</v>
      </c>
      <c r="E67" s="37">
        <v>3400300</v>
      </c>
      <c r="F67" s="38">
        <v>500</v>
      </c>
      <c r="G67" s="39">
        <v>501000</v>
      </c>
    </row>
    <row r="68" spans="1:7" ht="12.75">
      <c r="A68" s="25" t="s">
        <v>5</v>
      </c>
      <c r="B68" s="25"/>
      <c r="C68" s="52">
        <v>500</v>
      </c>
      <c r="D68" s="52"/>
      <c r="E68" s="27"/>
      <c r="F68" s="28"/>
      <c r="G68" s="78">
        <f>G69+G73+G77</f>
        <v>3117000</v>
      </c>
    </row>
    <row r="69" spans="1:7" ht="12.75">
      <c r="A69" s="30" t="s">
        <v>6</v>
      </c>
      <c r="B69" s="30"/>
      <c r="C69" s="41">
        <v>500</v>
      </c>
      <c r="D69" s="41">
        <v>501</v>
      </c>
      <c r="E69" s="32"/>
      <c r="F69" s="33"/>
      <c r="G69" s="34">
        <f>G70</f>
        <v>439000</v>
      </c>
    </row>
    <row r="70" spans="1:7" ht="12.75">
      <c r="A70" s="30" t="s">
        <v>7</v>
      </c>
      <c r="B70" s="30"/>
      <c r="C70" s="41">
        <v>500</v>
      </c>
      <c r="D70" s="41">
        <v>501</v>
      </c>
      <c r="E70" s="32">
        <v>3500000</v>
      </c>
      <c r="F70" s="33"/>
      <c r="G70" s="34">
        <f>G71</f>
        <v>439000</v>
      </c>
    </row>
    <row r="71" spans="1:8" ht="25.5">
      <c r="A71" s="53" t="s">
        <v>8</v>
      </c>
      <c r="B71" s="30"/>
      <c r="C71" s="55">
        <v>500</v>
      </c>
      <c r="D71" s="55">
        <v>501</v>
      </c>
      <c r="E71" s="56">
        <v>3500300</v>
      </c>
      <c r="F71" s="57"/>
      <c r="G71" s="34">
        <f>G72</f>
        <v>439000</v>
      </c>
      <c r="H71" s="69"/>
    </row>
    <row r="72" spans="1:8" ht="25.5">
      <c r="A72" s="35" t="s">
        <v>1</v>
      </c>
      <c r="B72" s="35"/>
      <c r="C72" s="43">
        <v>500</v>
      </c>
      <c r="D72" s="43">
        <v>501</v>
      </c>
      <c r="E72" s="37">
        <v>3500300</v>
      </c>
      <c r="F72" s="38">
        <v>500</v>
      </c>
      <c r="G72" s="39">
        <v>439000</v>
      </c>
      <c r="H72" s="62"/>
    </row>
    <row r="73" spans="1:7" ht="12.75">
      <c r="A73" s="25" t="s">
        <v>9</v>
      </c>
      <c r="B73" s="25"/>
      <c r="C73" s="52">
        <v>500</v>
      </c>
      <c r="D73" s="52">
        <v>502</v>
      </c>
      <c r="E73" s="27"/>
      <c r="F73" s="28"/>
      <c r="G73" s="29">
        <f>G74</f>
        <v>807000</v>
      </c>
    </row>
    <row r="74" spans="1:7" ht="12.75">
      <c r="A74" s="30" t="s">
        <v>10</v>
      </c>
      <c r="B74" s="30"/>
      <c r="C74" s="41">
        <v>500</v>
      </c>
      <c r="D74" s="41">
        <v>502</v>
      </c>
      <c r="E74" s="32">
        <v>3510000</v>
      </c>
      <c r="F74" s="33"/>
      <c r="G74" s="34">
        <f>G75</f>
        <v>807000</v>
      </c>
    </row>
    <row r="75" spans="1:7" ht="25.5">
      <c r="A75" s="53" t="s">
        <v>11</v>
      </c>
      <c r="B75" s="53"/>
      <c r="C75" s="55">
        <v>500</v>
      </c>
      <c r="D75" s="55">
        <v>502</v>
      </c>
      <c r="E75" s="56">
        <v>3510500</v>
      </c>
      <c r="F75" s="57"/>
      <c r="G75" s="58">
        <f>G76</f>
        <v>807000</v>
      </c>
    </row>
    <row r="76" spans="1:8" ht="25.5">
      <c r="A76" s="53" t="s">
        <v>1</v>
      </c>
      <c r="B76" s="53"/>
      <c r="C76" s="55">
        <v>500</v>
      </c>
      <c r="D76" s="55">
        <v>502</v>
      </c>
      <c r="E76" s="56">
        <v>3510500</v>
      </c>
      <c r="F76" s="57">
        <v>500</v>
      </c>
      <c r="G76" s="58">
        <v>807000</v>
      </c>
      <c r="H76" s="62"/>
    </row>
    <row r="77" spans="1:8" ht="12.75">
      <c r="A77" s="30" t="s">
        <v>12</v>
      </c>
      <c r="B77" s="30"/>
      <c r="C77" s="41">
        <v>500</v>
      </c>
      <c r="D77" s="41">
        <v>503</v>
      </c>
      <c r="E77" s="32"/>
      <c r="F77" s="33"/>
      <c r="G77" s="34">
        <f>G78</f>
        <v>1871000</v>
      </c>
      <c r="H77" s="70"/>
    </row>
    <row r="78" spans="1:7" ht="14.25" customHeight="1">
      <c r="A78" s="25" t="s">
        <v>12</v>
      </c>
      <c r="B78" s="25"/>
      <c r="C78" s="52">
        <v>500</v>
      </c>
      <c r="D78" s="52">
        <v>503</v>
      </c>
      <c r="E78" s="27">
        <v>6000000</v>
      </c>
      <c r="F78" s="28"/>
      <c r="G78" s="29">
        <f>G79+G81+G83+G85</f>
        <v>1871000</v>
      </c>
    </row>
    <row r="79" spans="1:8" ht="12.75">
      <c r="A79" s="53" t="s">
        <v>13</v>
      </c>
      <c r="B79" s="53"/>
      <c r="C79" s="55">
        <v>500</v>
      </c>
      <c r="D79" s="55">
        <v>503</v>
      </c>
      <c r="E79" s="56">
        <v>6000100</v>
      </c>
      <c r="F79" s="57"/>
      <c r="G79" s="58">
        <f>G80</f>
        <v>609000</v>
      </c>
      <c r="H79" s="71"/>
    </row>
    <row r="80" spans="1:10" ht="26.25" customHeight="1">
      <c r="A80" s="35" t="s">
        <v>1</v>
      </c>
      <c r="B80" s="35"/>
      <c r="C80" s="43">
        <v>500</v>
      </c>
      <c r="D80" s="43">
        <v>503</v>
      </c>
      <c r="E80" s="37">
        <v>6000100</v>
      </c>
      <c r="F80" s="38">
        <v>500</v>
      </c>
      <c r="G80" s="39">
        <v>609000</v>
      </c>
      <c r="H80" s="88"/>
      <c r="I80" s="89"/>
      <c r="J80" s="89"/>
    </row>
    <row r="81" spans="1:7" ht="51">
      <c r="A81" s="53" t="s">
        <v>14</v>
      </c>
      <c r="B81" s="53"/>
      <c r="C81" s="55">
        <v>500</v>
      </c>
      <c r="D81" s="55">
        <v>503</v>
      </c>
      <c r="E81" s="56">
        <v>6000200</v>
      </c>
      <c r="F81" s="57"/>
      <c r="G81" s="58">
        <f>G82</f>
        <v>790000</v>
      </c>
    </row>
    <row r="82" spans="1:7" ht="25.5">
      <c r="A82" s="35" t="s">
        <v>1</v>
      </c>
      <c r="B82" s="35"/>
      <c r="C82" s="43">
        <v>500</v>
      </c>
      <c r="D82" s="43">
        <v>503</v>
      </c>
      <c r="E82" s="37">
        <v>6000200</v>
      </c>
      <c r="F82" s="38">
        <v>500</v>
      </c>
      <c r="G82" s="39">
        <v>790000</v>
      </c>
    </row>
    <row r="83" spans="1:7" ht="25.5">
      <c r="A83" s="53" t="s">
        <v>16</v>
      </c>
      <c r="B83" s="53"/>
      <c r="C83" s="55">
        <v>500</v>
      </c>
      <c r="D83" s="55">
        <v>503</v>
      </c>
      <c r="E83" s="56">
        <v>6000400</v>
      </c>
      <c r="F83" s="57"/>
      <c r="G83" s="58">
        <f>G84</f>
        <v>80000</v>
      </c>
    </row>
    <row r="84" spans="1:7" ht="25.5">
      <c r="A84" s="35" t="s">
        <v>1</v>
      </c>
      <c r="B84" s="35"/>
      <c r="C84" s="43">
        <v>500</v>
      </c>
      <c r="D84" s="43">
        <v>503</v>
      </c>
      <c r="E84" s="37">
        <v>6000400</v>
      </c>
      <c r="F84" s="38">
        <v>500</v>
      </c>
      <c r="G84" s="39">
        <v>80000</v>
      </c>
    </row>
    <row r="85" spans="1:7" ht="25.5">
      <c r="A85" s="53" t="s">
        <v>15</v>
      </c>
      <c r="B85" s="53"/>
      <c r="C85" s="55">
        <v>500</v>
      </c>
      <c r="D85" s="55">
        <v>503</v>
      </c>
      <c r="E85" s="56">
        <v>6000500</v>
      </c>
      <c r="F85" s="57"/>
      <c r="G85" s="58">
        <f>G86</f>
        <v>392000</v>
      </c>
    </row>
    <row r="86" spans="1:7" ht="25.5">
      <c r="A86" s="35" t="s">
        <v>1</v>
      </c>
      <c r="B86" s="35"/>
      <c r="C86" s="43">
        <v>500</v>
      </c>
      <c r="D86" s="43">
        <v>503</v>
      </c>
      <c r="E86" s="37">
        <v>6000500</v>
      </c>
      <c r="F86" s="38">
        <v>500</v>
      </c>
      <c r="G86" s="39">
        <f>G87+G89+G90+G91+G88</f>
        <v>392000</v>
      </c>
    </row>
    <row r="87" spans="1:7" ht="25.5">
      <c r="A87" s="35" t="s">
        <v>73</v>
      </c>
      <c r="B87" s="35"/>
      <c r="C87" s="43">
        <v>500</v>
      </c>
      <c r="D87" s="43">
        <v>503</v>
      </c>
      <c r="E87" s="37">
        <v>6000510</v>
      </c>
      <c r="F87" s="38"/>
      <c r="G87" s="39">
        <v>86691</v>
      </c>
    </row>
    <row r="88" spans="1:7" ht="63.75">
      <c r="A88" s="35" t="s">
        <v>114</v>
      </c>
      <c r="B88" s="35"/>
      <c r="C88" s="43">
        <v>500</v>
      </c>
      <c r="D88" s="43">
        <v>503</v>
      </c>
      <c r="E88" s="37">
        <v>6000510</v>
      </c>
      <c r="F88" s="38"/>
      <c r="G88" s="39">
        <v>125309</v>
      </c>
    </row>
    <row r="89" spans="1:7" ht="25.5">
      <c r="A89" s="35" t="s">
        <v>74</v>
      </c>
      <c r="B89" s="35"/>
      <c r="C89" s="43">
        <v>500</v>
      </c>
      <c r="D89" s="43">
        <v>503</v>
      </c>
      <c r="E89" s="37">
        <v>6000511</v>
      </c>
      <c r="F89" s="38"/>
      <c r="G89" s="39">
        <v>20000</v>
      </c>
    </row>
    <row r="90" spans="1:7" ht="25.5">
      <c r="A90" s="35" t="s">
        <v>75</v>
      </c>
      <c r="B90" s="35"/>
      <c r="C90" s="43">
        <v>500</v>
      </c>
      <c r="D90" s="43">
        <v>503</v>
      </c>
      <c r="E90" s="37">
        <v>6000527</v>
      </c>
      <c r="F90" s="38"/>
      <c r="G90" s="39">
        <v>80000</v>
      </c>
    </row>
    <row r="91" spans="1:7" ht="25.5">
      <c r="A91" s="35" t="s">
        <v>76</v>
      </c>
      <c r="B91" s="35"/>
      <c r="C91" s="43">
        <v>500</v>
      </c>
      <c r="D91" s="43">
        <v>503</v>
      </c>
      <c r="E91" s="37">
        <v>6000528</v>
      </c>
      <c r="F91" s="38"/>
      <c r="G91" s="39">
        <v>80000</v>
      </c>
    </row>
    <row r="92" spans="1:7" ht="12.75">
      <c r="A92" s="42" t="s">
        <v>77</v>
      </c>
      <c r="B92" s="30"/>
      <c r="C92" s="41">
        <v>800</v>
      </c>
      <c r="D92" s="41"/>
      <c r="E92" s="32"/>
      <c r="F92" s="33"/>
      <c r="G92" s="80">
        <f>G93+G104+G101</f>
        <v>5756800</v>
      </c>
    </row>
    <row r="93" spans="1:7" ht="12.75">
      <c r="A93" s="30" t="s">
        <v>78</v>
      </c>
      <c r="B93" s="30"/>
      <c r="C93" s="41">
        <v>800</v>
      </c>
      <c r="D93" s="41">
        <v>801</v>
      </c>
      <c r="E93" s="32"/>
      <c r="F93" s="33"/>
      <c r="G93" s="34">
        <f>G94+G98</f>
        <v>5426300</v>
      </c>
    </row>
    <row r="94" spans="1:7" ht="25.5">
      <c r="A94" s="53" t="s">
        <v>79</v>
      </c>
      <c r="B94" s="53"/>
      <c r="C94" s="55">
        <v>800</v>
      </c>
      <c r="D94" s="55">
        <v>801</v>
      </c>
      <c r="E94" s="56">
        <v>4400000</v>
      </c>
      <c r="F94" s="57"/>
      <c r="G94" s="58">
        <f>G95+G96+G97</f>
        <v>4812400</v>
      </c>
    </row>
    <row r="95" spans="1:7" ht="25.5">
      <c r="A95" s="35" t="s">
        <v>17</v>
      </c>
      <c r="B95" s="35"/>
      <c r="C95" s="43">
        <v>800</v>
      </c>
      <c r="D95" s="43">
        <v>801</v>
      </c>
      <c r="E95" s="37">
        <v>4409900</v>
      </c>
      <c r="F95" s="38">
        <v>1</v>
      </c>
      <c r="G95" s="39">
        <v>4572400</v>
      </c>
    </row>
    <row r="96" spans="1:7" ht="38.25">
      <c r="A96" s="35" t="s">
        <v>80</v>
      </c>
      <c r="B96" s="35"/>
      <c r="C96" s="43">
        <v>800</v>
      </c>
      <c r="D96" s="43">
        <v>801</v>
      </c>
      <c r="E96" s="37">
        <v>4409900</v>
      </c>
      <c r="F96" s="38">
        <v>1</v>
      </c>
      <c r="G96" s="39">
        <v>150000</v>
      </c>
    </row>
    <row r="97" spans="1:7" ht="38.25">
      <c r="A97" s="35" t="s">
        <v>105</v>
      </c>
      <c r="B97" s="35"/>
      <c r="C97" s="43">
        <v>800</v>
      </c>
      <c r="D97" s="43">
        <v>801</v>
      </c>
      <c r="E97" s="37">
        <v>4409900</v>
      </c>
      <c r="F97" s="38">
        <v>1</v>
      </c>
      <c r="G97" s="39">
        <v>90000</v>
      </c>
    </row>
    <row r="98" spans="1:7" ht="12.75">
      <c r="A98" s="53" t="s">
        <v>22</v>
      </c>
      <c r="B98" s="53"/>
      <c r="C98" s="55">
        <v>800</v>
      </c>
      <c r="D98" s="55">
        <v>801</v>
      </c>
      <c r="E98" s="56">
        <v>4420000</v>
      </c>
      <c r="F98" s="57"/>
      <c r="G98" s="58">
        <f>G99+G100</f>
        <v>613900</v>
      </c>
    </row>
    <row r="99" spans="1:7" ht="25.5">
      <c r="A99" s="35" t="s">
        <v>17</v>
      </c>
      <c r="B99" s="35"/>
      <c r="C99" s="43">
        <v>800</v>
      </c>
      <c r="D99" s="43">
        <v>801</v>
      </c>
      <c r="E99" s="37">
        <v>4429900</v>
      </c>
      <c r="F99" s="38">
        <v>1</v>
      </c>
      <c r="G99" s="39">
        <v>601400</v>
      </c>
    </row>
    <row r="100" spans="1:7" ht="51">
      <c r="A100" s="35" t="s">
        <v>109</v>
      </c>
      <c r="B100" s="35"/>
      <c r="C100" s="43">
        <v>800</v>
      </c>
      <c r="D100" s="43">
        <v>801</v>
      </c>
      <c r="E100" s="37">
        <v>4429900</v>
      </c>
      <c r="F100" s="38">
        <v>1</v>
      </c>
      <c r="G100" s="39">
        <v>12500</v>
      </c>
    </row>
    <row r="101" spans="1:7" ht="12.75">
      <c r="A101" s="69" t="s">
        <v>107</v>
      </c>
      <c r="B101" s="35"/>
      <c r="C101" s="43">
        <v>800</v>
      </c>
      <c r="D101" s="43">
        <v>801</v>
      </c>
      <c r="E101" s="37">
        <v>5220000</v>
      </c>
      <c r="F101" s="38"/>
      <c r="G101" s="39">
        <f>G103</f>
        <v>12500</v>
      </c>
    </row>
    <row r="102" spans="1:7" ht="25.5">
      <c r="A102" s="35" t="s">
        <v>108</v>
      </c>
      <c r="B102" s="35"/>
      <c r="C102" s="43">
        <v>800</v>
      </c>
      <c r="D102" s="43">
        <v>801</v>
      </c>
      <c r="E102" s="37">
        <v>5220400</v>
      </c>
      <c r="F102" s="38"/>
      <c r="G102" s="39">
        <f>G103</f>
        <v>12500</v>
      </c>
    </row>
    <row r="103" spans="1:7" ht="25.5">
      <c r="A103" s="35" t="s">
        <v>1</v>
      </c>
      <c r="B103" s="35"/>
      <c r="C103" s="43">
        <v>800</v>
      </c>
      <c r="D103" s="43">
        <v>801</v>
      </c>
      <c r="E103" s="37">
        <v>5220400</v>
      </c>
      <c r="F103" s="38">
        <v>500</v>
      </c>
      <c r="G103" s="39">
        <v>12500</v>
      </c>
    </row>
    <row r="104" spans="1:7" ht="25.5">
      <c r="A104" s="53" t="s">
        <v>81</v>
      </c>
      <c r="B104" s="35"/>
      <c r="C104" s="55">
        <v>800</v>
      </c>
      <c r="D104" s="55">
        <v>801</v>
      </c>
      <c r="E104" s="56">
        <v>7950000</v>
      </c>
      <c r="F104" s="57"/>
      <c r="G104" s="58">
        <f>G106</f>
        <v>318000</v>
      </c>
    </row>
    <row r="105" spans="1:7" ht="12.75">
      <c r="A105" s="35" t="s">
        <v>82</v>
      </c>
      <c r="B105" s="35"/>
      <c r="C105" s="45">
        <v>800</v>
      </c>
      <c r="D105" s="45">
        <v>801</v>
      </c>
      <c r="E105" s="46">
        <v>7950000</v>
      </c>
      <c r="F105" s="38"/>
      <c r="G105" s="39">
        <f>G106</f>
        <v>318000</v>
      </c>
    </row>
    <row r="106" spans="1:7" ht="25.5">
      <c r="A106" s="35" t="s">
        <v>83</v>
      </c>
      <c r="B106" s="35"/>
      <c r="C106" s="45">
        <v>800</v>
      </c>
      <c r="D106" s="45">
        <v>801</v>
      </c>
      <c r="E106" s="46">
        <v>7950000</v>
      </c>
      <c r="F106" s="38"/>
      <c r="G106" s="39">
        <f>G107+G108</f>
        <v>318000</v>
      </c>
    </row>
    <row r="107" spans="1:7" ht="76.5">
      <c r="A107" s="35" t="s">
        <v>84</v>
      </c>
      <c r="B107" s="35"/>
      <c r="C107" s="45">
        <v>800</v>
      </c>
      <c r="D107" s="45">
        <v>801</v>
      </c>
      <c r="E107" s="46">
        <v>7950018</v>
      </c>
      <c r="F107" s="38">
        <v>500</v>
      </c>
      <c r="G107" s="39">
        <v>100000</v>
      </c>
    </row>
    <row r="108" spans="1:7" ht="63.75">
      <c r="A108" s="35" t="s">
        <v>85</v>
      </c>
      <c r="B108" s="35"/>
      <c r="C108" s="45">
        <v>800</v>
      </c>
      <c r="D108" s="45">
        <v>801</v>
      </c>
      <c r="E108" s="46">
        <v>7950018</v>
      </c>
      <c r="F108" s="38">
        <v>500</v>
      </c>
      <c r="G108" s="39">
        <v>218000</v>
      </c>
    </row>
    <row r="109" spans="1:7" ht="12.75">
      <c r="A109" s="25" t="s">
        <v>18</v>
      </c>
      <c r="B109" s="44"/>
      <c r="C109" s="52">
        <v>1100</v>
      </c>
      <c r="D109" s="52"/>
      <c r="E109" s="27"/>
      <c r="F109" s="28"/>
      <c r="G109" s="79">
        <f>G113</f>
        <v>31000</v>
      </c>
    </row>
    <row r="110" spans="1:7" ht="12.75">
      <c r="A110" s="30" t="s">
        <v>86</v>
      </c>
      <c r="B110" s="30"/>
      <c r="C110" s="41">
        <v>1100</v>
      </c>
      <c r="D110" s="41">
        <v>1101</v>
      </c>
      <c r="E110" s="32"/>
      <c r="F110" s="33"/>
      <c r="G110" s="34">
        <f>G113</f>
        <v>31000</v>
      </c>
    </row>
    <row r="111" spans="1:8" ht="25.5">
      <c r="A111" s="53" t="s">
        <v>19</v>
      </c>
      <c r="B111" s="53"/>
      <c r="C111" s="41">
        <v>1100</v>
      </c>
      <c r="D111" s="41">
        <v>1101</v>
      </c>
      <c r="E111" s="56">
        <v>5120000</v>
      </c>
      <c r="F111" s="57"/>
      <c r="G111" s="58">
        <f>G113</f>
        <v>31000</v>
      </c>
      <c r="H111" s="62"/>
    </row>
    <row r="112" spans="1:8" ht="25.5">
      <c r="A112" s="53" t="s">
        <v>87</v>
      </c>
      <c r="B112" s="35"/>
      <c r="C112" s="55">
        <v>1100</v>
      </c>
      <c r="D112" s="55">
        <v>1101</v>
      </c>
      <c r="E112" s="37">
        <v>5129700</v>
      </c>
      <c r="F112" s="38"/>
      <c r="G112" s="39">
        <f>G113</f>
        <v>31000</v>
      </c>
      <c r="H112" s="62"/>
    </row>
    <row r="113" spans="1:7" ht="25.5">
      <c r="A113" s="35" t="s">
        <v>1</v>
      </c>
      <c r="B113" s="35"/>
      <c r="C113" s="43">
        <v>1100</v>
      </c>
      <c r="D113" s="43">
        <v>1101</v>
      </c>
      <c r="E113" s="37">
        <v>5129700</v>
      </c>
      <c r="F113" s="38">
        <v>500</v>
      </c>
      <c r="G113" s="39">
        <v>31000</v>
      </c>
    </row>
    <row r="114" spans="1:7" ht="12.75">
      <c r="A114" s="2"/>
      <c r="B114" s="16"/>
      <c r="C114" s="11"/>
      <c r="D114" s="11"/>
      <c r="E114" s="14"/>
      <c r="F114" s="8"/>
      <c r="G114" s="20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7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1:7" ht="12.75">
      <c r="A1113" s="2"/>
      <c r="B1113" s="2"/>
      <c r="C1113" s="11"/>
      <c r="D1113" s="11"/>
      <c r="E1113" s="14"/>
      <c r="F1113" s="8"/>
      <c r="G1113" s="3"/>
    </row>
    <row r="1114" spans="1:7" ht="12.75">
      <c r="A1114" s="2"/>
      <c r="B1114" s="2"/>
      <c r="C1114" s="11"/>
      <c r="D1114" s="11"/>
      <c r="E1114" s="14"/>
      <c r="F1114" s="8"/>
      <c r="G1114" s="3"/>
    </row>
    <row r="1115" spans="2:7" ht="12.75">
      <c r="B1115" s="2"/>
      <c r="C1115" s="11"/>
      <c r="D1115" s="11"/>
      <c r="E1115" s="14"/>
      <c r="F1115" s="8"/>
      <c r="G1115" s="3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6" ht="12.75">
      <c r="C2379" s="12"/>
      <c r="D2379" s="12"/>
      <c r="E2379" s="15"/>
      <c r="F2379" s="9"/>
    </row>
    <row r="2380" spans="3:6" ht="12.75">
      <c r="C2380" s="12"/>
      <c r="D2380" s="12"/>
      <c r="E2380" s="15"/>
      <c r="F2380" s="9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2"/>
      <c r="E2651" s="15"/>
    </row>
    <row r="2652" spans="3:5" ht="12.75">
      <c r="C2652" s="12"/>
      <c r="D2652" s="12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2"/>
      <c r="D3671" s="13"/>
      <c r="E3671" s="15"/>
    </row>
    <row r="3672" spans="3:5" ht="12.75">
      <c r="C3672" s="12"/>
      <c r="D3672" s="13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15"/>
    </row>
    <row r="5191" spans="3:5" ht="12.75">
      <c r="C5191" s="10"/>
      <c r="E5191" s="15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spans="3:5" ht="12.75">
      <c r="C5432" s="10"/>
      <c r="E5432" s="7"/>
    </row>
    <row r="5433" spans="3:5" ht="12.75">
      <c r="C5433" s="10"/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  <row r="6562" ht="12.75">
      <c r="E6562" s="7"/>
    </row>
    <row r="6563" ht="12.75">
      <c r="E6563" s="7"/>
    </row>
  </sheetData>
  <sheetProtection/>
  <mergeCells count="17">
    <mergeCell ref="B7:G7"/>
    <mergeCell ref="A18:G18"/>
    <mergeCell ref="A15:G15"/>
    <mergeCell ref="B12:G12"/>
    <mergeCell ref="A13:G13"/>
    <mergeCell ref="A14:G14"/>
    <mergeCell ref="A16:G16"/>
    <mergeCell ref="B3:G3"/>
    <mergeCell ref="B4:G4"/>
    <mergeCell ref="H80:J80"/>
    <mergeCell ref="B9:G9"/>
    <mergeCell ref="B10:G10"/>
    <mergeCell ref="B11:G11"/>
    <mergeCell ref="A17:G17"/>
    <mergeCell ref="B5:G5"/>
    <mergeCell ref="B6:G6"/>
    <mergeCell ref="B8:G8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80" max="6" man="1"/>
    <brk id="1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3"/>
  <sheetViews>
    <sheetView tabSelected="1" view="pageBreakPreview" zoomScaleSheetLayoutView="100" zoomScalePageLayoutView="0" workbookViewId="0" topLeftCell="A2">
      <selection activeCell="G15" sqref="G15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50"/>
    </row>
    <row r="5" spans="2:7" ht="12.75">
      <c r="B5" s="87" t="s">
        <v>24</v>
      </c>
      <c r="C5" s="87"/>
      <c r="D5" s="87"/>
      <c r="E5" s="87"/>
      <c r="F5" s="87"/>
      <c r="G5" s="1"/>
    </row>
    <row r="6" spans="2:7" ht="12.75">
      <c r="B6" s="87" t="s">
        <v>0</v>
      </c>
      <c r="C6" s="87"/>
      <c r="D6" s="87"/>
      <c r="E6" s="87"/>
      <c r="F6" s="87"/>
      <c r="G6" s="1"/>
    </row>
    <row r="7" spans="2:7" ht="12.75">
      <c r="B7" s="87" t="s">
        <v>52</v>
      </c>
      <c r="C7" s="87"/>
      <c r="D7" s="87"/>
      <c r="E7" s="87"/>
      <c r="F7" s="87"/>
      <c r="G7" s="1"/>
    </row>
    <row r="8" spans="2:7" ht="12.75">
      <c r="B8" s="87" t="s">
        <v>90</v>
      </c>
      <c r="C8" s="87"/>
      <c r="D8" s="87"/>
      <c r="E8" s="87"/>
      <c r="F8" s="87"/>
      <c r="G8" s="87"/>
    </row>
    <row r="9" spans="2:7" ht="12.75">
      <c r="B9" s="87" t="s">
        <v>91</v>
      </c>
      <c r="C9" s="87"/>
      <c r="D9" s="87"/>
      <c r="E9" s="87"/>
      <c r="F9" s="87"/>
      <c r="G9" s="87"/>
    </row>
    <row r="10" spans="2:7" ht="12.75">
      <c r="B10" s="87" t="s">
        <v>92</v>
      </c>
      <c r="C10" s="87"/>
      <c r="D10" s="87"/>
      <c r="E10" s="87"/>
      <c r="F10" s="87"/>
      <c r="G10" s="87"/>
    </row>
    <row r="11" spans="2:7" ht="12.75">
      <c r="B11" s="90" t="s">
        <v>115</v>
      </c>
      <c r="C11" s="87"/>
      <c r="D11" s="87"/>
      <c r="E11" s="87"/>
      <c r="F11" s="87"/>
      <c r="G11" s="6"/>
    </row>
    <row r="12" spans="2:6" ht="12.75">
      <c r="B12" s="90" t="s">
        <v>49</v>
      </c>
      <c r="C12" s="87"/>
      <c r="D12" s="87"/>
      <c r="E12" s="87"/>
      <c r="F12" s="87"/>
    </row>
    <row r="13" spans="1:6" ht="12.75">
      <c r="A13" s="87" t="s">
        <v>21</v>
      </c>
      <c r="B13" s="87"/>
      <c r="C13" s="87"/>
      <c r="D13" s="87"/>
      <c r="E13" s="87"/>
      <c r="F13" s="87"/>
    </row>
    <row r="14" spans="1:5" ht="12.75">
      <c r="A14" s="87" t="s">
        <v>23</v>
      </c>
      <c r="B14" s="87"/>
      <c r="C14" s="87"/>
      <c r="D14" s="87"/>
      <c r="E14" s="87"/>
    </row>
    <row r="15" spans="1:5" ht="12.75">
      <c r="A15" s="90" t="s">
        <v>60</v>
      </c>
      <c r="B15" s="87"/>
      <c r="C15" s="87"/>
      <c r="D15" s="87"/>
      <c r="E15" s="87"/>
    </row>
    <row r="17" ht="12.75">
      <c r="E17" s="62" t="s">
        <v>46</v>
      </c>
    </row>
    <row r="18" spans="1:5" s="5" customFormat="1" ht="12.75">
      <c r="A18" s="51"/>
      <c r="B18" s="51"/>
      <c r="C18" s="51"/>
      <c r="D18" s="51"/>
      <c r="E18" s="51"/>
    </row>
    <row r="19" spans="1:6" ht="12.75">
      <c r="A19" s="4" t="s">
        <v>26</v>
      </c>
      <c r="B19" s="4" t="s">
        <v>28</v>
      </c>
      <c r="C19" s="4" t="s">
        <v>29</v>
      </c>
      <c r="D19" s="4" t="s">
        <v>30</v>
      </c>
      <c r="E19" s="4" t="s">
        <v>31</v>
      </c>
      <c r="F19" s="4" t="s">
        <v>61</v>
      </c>
    </row>
    <row r="20" spans="1:6" ht="15.75">
      <c r="A20" s="21" t="s">
        <v>33</v>
      </c>
      <c r="B20" s="49"/>
      <c r="C20" s="49"/>
      <c r="D20" s="49"/>
      <c r="E20" s="49"/>
      <c r="F20" s="24">
        <f>F21+F51+F66+F90+F107+F56+F46</f>
        <v>17820609</v>
      </c>
    </row>
    <row r="21" spans="1:6" ht="15.75" customHeight="1">
      <c r="A21" s="25" t="s">
        <v>35</v>
      </c>
      <c r="B21" s="26" t="s">
        <v>36</v>
      </c>
      <c r="C21" s="26" t="s">
        <v>36</v>
      </c>
      <c r="D21" s="27" t="s">
        <v>34</v>
      </c>
      <c r="E21" s="28" t="s">
        <v>34</v>
      </c>
      <c r="F21" s="74">
        <f>F22+F35+F40+F31</f>
        <v>5802950</v>
      </c>
    </row>
    <row r="22" spans="1:6" ht="66" customHeight="1">
      <c r="A22" s="30" t="s">
        <v>37</v>
      </c>
      <c r="B22" s="31" t="s">
        <v>36</v>
      </c>
      <c r="C22" s="68" t="s">
        <v>38</v>
      </c>
      <c r="D22" s="32" t="s">
        <v>34</v>
      </c>
      <c r="E22" s="33" t="s">
        <v>34</v>
      </c>
      <c r="F22" s="39">
        <f>F23</f>
        <v>5574529</v>
      </c>
    </row>
    <row r="23" spans="1:6" ht="62.25" customHeight="1">
      <c r="A23" s="53" t="s">
        <v>63</v>
      </c>
      <c r="B23" s="31" t="s">
        <v>36</v>
      </c>
      <c r="C23" s="31" t="s">
        <v>38</v>
      </c>
      <c r="D23" s="32" t="s">
        <v>39</v>
      </c>
      <c r="E23" s="33" t="s">
        <v>34</v>
      </c>
      <c r="F23" s="34">
        <f>F24+F29+F27+F28</f>
        <v>5574529</v>
      </c>
    </row>
    <row r="24" spans="1:6" ht="12.75">
      <c r="A24" s="53" t="s">
        <v>40</v>
      </c>
      <c r="B24" s="54" t="s">
        <v>36</v>
      </c>
      <c r="C24" s="54" t="s">
        <v>38</v>
      </c>
      <c r="D24" s="56" t="s">
        <v>41</v>
      </c>
      <c r="E24" s="57" t="s">
        <v>34</v>
      </c>
      <c r="F24" s="58">
        <f>F25+F26</f>
        <v>4427000</v>
      </c>
    </row>
    <row r="25" spans="1:7" ht="25.5">
      <c r="A25" s="35" t="s">
        <v>64</v>
      </c>
      <c r="B25" s="36" t="s">
        <v>36</v>
      </c>
      <c r="C25" s="36" t="s">
        <v>38</v>
      </c>
      <c r="D25" s="37" t="s">
        <v>41</v>
      </c>
      <c r="E25" s="38">
        <v>500</v>
      </c>
      <c r="F25" s="39">
        <v>3965400</v>
      </c>
      <c r="G25" s="76"/>
    </row>
    <row r="26" spans="1:7" ht="25.5">
      <c r="A26" s="35" t="s">
        <v>65</v>
      </c>
      <c r="B26" s="36" t="s">
        <v>36</v>
      </c>
      <c r="C26" s="36" t="s">
        <v>38</v>
      </c>
      <c r="D26" s="37">
        <v>20401</v>
      </c>
      <c r="E26" s="38">
        <v>500</v>
      </c>
      <c r="F26" s="39">
        <v>461600</v>
      </c>
      <c r="G26" s="76"/>
    </row>
    <row r="27" spans="1:7" ht="63.75">
      <c r="A27" s="35" t="s">
        <v>66</v>
      </c>
      <c r="B27" s="36" t="s">
        <v>36</v>
      </c>
      <c r="C27" s="36" t="s">
        <v>38</v>
      </c>
      <c r="D27" s="37">
        <v>20422</v>
      </c>
      <c r="E27" s="38">
        <v>17</v>
      </c>
      <c r="F27" s="39">
        <v>35279</v>
      </c>
      <c r="G27" s="76"/>
    </row>
    <row r="28" spans="1:7" ht="63.75">
      <c r="A28" s="35" t="s">
        <v>89</v>
      </c>
      <c r="B28" s="36" t="s">
        <v>36</v>
      </c>
      <c r="C28" s="36" t="s">
        <v>38</v>
      </c>
      <c r="D28" s="37">
        <v>20424</v>
      </c>
      <c r="E28" s="38">
        <v>17</v>
      </c>
      <c r="F28" s="39">
        <v>60200</v>
      </c>
      <c r="G28" s="76"/>
    </row>
    <row r="29" spans="1:6" ht="38.25">
      <c r="A29" s="53" t="s">
        <v>45</v>
      </c>
      <c r="B29" s="54" t="s">
        <v>36</v>
      </c>
      <c r="C29" s="54" t="s">
        <v>38</v>
      </c>
      <c r="D29" s="56">
        <v>20800</v>
      </c>
      <c r="E29" s="57"/>
      <c r="F29" s="58">
        <f>F30</f>
        <v>1052050</v>
      </c>
    </row>
    <row r="30" spans="1:6" ht="25.5">
      <c r="A30" s="35" t="s">
        <v>1</v>
      </c>
      <c r="B30" s="36" t="s">
        <v>36</v>
      </c>
      <c r="C30" s="36" t="s">
        <v>38</v>
      </c>
      <c r="D30" s="37">
        <v>20800</v>
      </c>
      <c r="E30" s="38">
        <v>500</v>
      </c>
      <c r="F30" s="39">
        <v>1052050</v>
      </c>
    </row>
    <row r="31" spans="1:6" ht="51">
      <c r="A31" s="25" t="s">
        <v>67</v>
      </c>
      <c r="B31" s="31" t="s">
        <v>36</v>
      </c>
      <c r="C31" s="81" t="s">
        <v>68</v>
      </c>
      <c r="D31" s="32"/>
      <c r="E31" s="38"/>
      <c r="F31" s="29">
        <f>F34</f>
        <v>123844</v>
      </c>
    </row>
    <row r="32" spans="1:6" ht="76.5">
      <c r="A32" s="53" t="s">
        <v>63</v>
      </c>
      <c r="B32" s="83" t="s">
        <v>36</v>
      </c>
      <c r="C32" s="84" t="s">
        <v>68</v>
      </c>
      <c r="D32" s="46"/>
      <c r="E32" s="38"/>
      <c r="F32" s="39">
        <f>F34</f>
        <v>123844</v>
      </c>
    </row>
    <row r="33" spans="1:6" ht="12.75">
      <c r="A33" s="53" t="s">
        <v>40</v>
      </c>
      <c r="B33" s="83" t="s">
        <v>36</v>
      </c>
      <c r="C33" s="84" t="s">
        <v>68</v>
      </c>
      <c r="D33" s="46">
        <v>20400</v>
      </c>
      <c r="E33" s="38"/>
      <c r="F33" s="39">
        <f>F34</f>
        <v>123844</v>
      </c>
    </row>
    <row r="34" spans="1:6" ht="76.5">
      <c r="A34" s="35" t="s">
        <v>88</v>
      </c>
      <c r="B34" s="83" t="s">
        <v>36</v>
      </c>
      <c r="C34" s="84" t="s">
        <v>68</v>
      </c>
      <c r="D34" s="46">
        <v>20423</v>
      </c>
      <c r="E34" s="38">
        <v>17</v>
      </c>
      <c r="F34" s="39">
        <v>123844</v>
      </c>
    </row>
    <row r="35" spans="1:6" ht="15" customHeight="1">
      <c r="A35" s="30" t="s">
        <v>42</v>
      </c>
      <c r="B35" s="31" t="s">
        <v>36</v>
      </c>
      <c r="C35" s="81" t="s">
        <v>69</v>
      </c>
      <c r="D35" s="32" t="s">
        <v>34</v>
      </c>
      <c r="E35" s="33" t="s">
        <v>34</v>
      </c>
      <c r="F35" s="39">
        <f>F38</f>
        <v>0</v>
      </c>
    </row>
    <row r="36" spans="1:6" ht="12.75">
      <c r="A36" s="30" t="s">
        <v>42</v>
      </c>
      <c r="B36" s="31" t="s">
        <v>36</v>
      </c>
      <c r="C36" s="81" t="s">
        <v>69</v>
      </c>
      <c r="D36" s="32" t="s">
        <v>43</v>
      </c>
      <c r="E36" s="33" t="s">
        <v>34</v>
      </c>
      <c r="F36" s="34">
        <f>F38</f>
        <v>0</v>
      </c>
    </row>
    <row r="37" spans="1:6" ht="12.75">
      <c r="A37" s="53" t="s">
        <v>3</v>
      </c>
      <c r="B37" s="59" t="s">
        <v>36</v>
      </c>
      <c r="C37" s="82" t="s">
        <v>69</v>
      </c>
      <c r="D37" s="73" t="s">
        <v>47</v>
      </c>
      <c r="E37" s="57" t="s">
        <v>34</v>
      </c>
      <c r="F37" s="58">
        <f>F38</f>
        <v>0</v>
      </c>
    </row>
    <row r="38" spans="1:6" ht="12.75">
      <c r="A38" s="35" t="s">
        <v>2</v>
      </c>
      <c r="B38" s="60" t="s">
        <v>36</v>
      </c>
      <c r="C38" s="61" t="s">
        <v>69</v>
      </c>
      <c r="D38" s="61" t="s">
        <v>47</v>
      </c>
      <c r="E38" s="38">
        <v>13</v>
      </c>
      <c r="F38" s="39">
        <v>0</v>
      </c>
    </row>
    <row r="39" spans="1:6" ht="12.75">
      <c r="A39" s="30" t="s">
        <v>55</v>
      </c>
      <c r="B39" s="60" t="s">
        <v>36</v>
      </c>
      <c r="C39" s="61" t="s">
        <v>62</v>
      </c>
      <c r="D39" s="61"/>
      <c r="E39" s="38"/>
      <c r="F39" s="29">
        <f>F40</f>
        <v>104577</v>
      </c>
    </row>
    <row r="40" spans="1:6" ht="51">
      <c r="A40" s="53" t="s">
        <v>56</v>
      </c>
      <c r="B40" s="60" t="s">
        <v>36</v>
      </c>
      <c r="C40" s="61" t="s">
        <v>62</v>
      </c>
      <c r="D40" s="61" t="s">
        <v>57</v>
      </c>
      <c r="E40" s="38"/>
      <c r="F40" s="39">
        <f>F41+F43</f>
        <v>104577</v>
      </c>
    </row>
    <row r="41" spans="1:6" ht="38.25">
      <c r="A41" s="35" t="s">
        <v>93</v>
      </c>
      <c r="B41" s="60" t="s">
        <v>36</v>
      </c>
      <c r="C41" s="61" t="s">
        <v>62</v>
      </c>
      <c r="D41" s="61" t="s">
        <v>94</v>
      </c>
      <c r="E41" s="38"/>
      <c r="F41" s="39">
        <f>F42</f>
        <v>10000</v>
      </c>
    </row>
    <row r="42" spans="1:6" ht="25.5">
      <c r="A42" s="35" t="s">
        <v>1</v>
      </c>
      <c r="B42" s="60" t="s">
        <v>36</v>
      </c>
      <c r="C42" s="61" t="s">
        <v>62</v>
      </c>
      <c r="D42" s="61" t="s">
        <v>94</v>
      </c>
      <c r="E42" s="38">
        <v>500</v>
      </c>
      <c r="F42" s="39">
        <v>10000</v>
      </c>
    </row>
    <row r="43" spans="1:6" ht="25.5">
      <c r="A43" s="35" t="s">
        <v>58</v>
      </c>
      <c r="B43" s="60" t="s">
        <v>36</v>
      </c>
      <c r="C43" s="61" t="s">
        <v>62</v>
      </c>
      <c r="D43" s="61" t="s">
        <v>71</v>
      </c>
      <c r="E43" s="38"/>
      <c r="F43" s="39">
        <f>F44</f>
        <v>94577</v>
      </c>
    </row>
    <row r="44" spans="1:6" ht="12.75">
      <c r="A44" s="35" t="s">
        <v>70</v>
      </c>
      <c r="B44" s="60" t="s">
        <v>36</v>
      </c>
      <c r="C44" s="61" t="s">
        <v>62</v>
      </c>
      <c r="D44" s="61" t="s">
        <v>59</v>
      </c>
      <c r="E44" s="38"/>
      <c r="F44" s="39">
        <f>F45</f>
        <v>94577</v>
      </c>
    </row>
    <row r="45" spans="1:6" ht="25.5">
      <c r="A45" s="35" t="s">
        <v>1</v>
      </c>
      <c r="B45" s="60" t="s">
        <v>36</v>
      </c>
      <c r="C45" s="61" t="s">
        <v>62</v>
      </c>
      <c r="D45" s="61" t="s">
        <v>59</v>
      </c>
      <c r="E45" s="38">
        <v>500</v>
      </c>
      <c r="F45" s="39">
        <v>94577</v>
      </c>
    </row>
    <row r="46" spans="1:6" ht="12.75">
      <c r="A46" s="25" t="s">
        <v>100</v>
      </c>
      <c r="B46" s="52">
        <v>200</v>
      </c>
      <c r="C46" s="86"/>
      <c r="D46" s="27"/>
      <c r="E46" s="28"/>
      <c r="F46" s="74">
        <f>F50</f>
        <v>164459</v>
      </c>
    </row>
    <row r="47" spans="1:6" ht="25.5">
      <c r="A47" s="30" t="s">
        <v>101</v>
      </c>
      <c r="B47" s="41">
        <v>200</v>
      </c>
      <c r="C47" s="41">
        <v>203</v>
      </c>
      <c r="D47" s="32"/>
      <c r="E47" s="33"/>
      <c r="F47" s="39">
        <f>F50</f>
        <v>164459</v>
      </c>
    </row>
    <row r="48" spans="1:6" ht="25.5">
      <c r="A48" s="25" t="s">
        <v>102</v>
      </c>
      <c r="B48" s="52">
        <v>200</v>
      </c>
      <c r="C48" s="52">
        <v>203</v>
      </c>
      <c r="D48" s="27">
        <v>10000</v>
      </c>
      <c r="E48" s="28"/>
      <c r="F48" s="48">
        <f>F50</f>
        <v>164459</v>
      </c>
    </row>
    <row r="49" spans="1:6" ht="38.25">
      <c r="A49" s="53" t="s">
        <v>103</v>
      </c>
      <c r="B49" s="55">
        <v>200</v>
      </c>
      <c r="C49" s="55">
        <v>203</v>
      </c>
      <c r="D49" s="56">
        <v>13600</v>
      </c>
      <c r="E49" s="57"/>
      <c r="F49" s="39">
        <f>F50</f>
        <v>164459</v>
      </c>
    </row>
    <row r="50" spans="1:6" ht="25.5">
      <c r="A50" s="35" t="s">
        <v>1</v>
      </c>
      <c r="B50" s="43">
        <v>200</v>
      </c>
      <c r="C50" s="43">
        <v>203</v>
      </c>
      <c r="D50" s="37">
        <v>13600</v>
      </c>
      <c r="E50" s="38">
        <v>500</v>
      </c>
      <c r="F50" s="39">
        <v>164459</v>
      </c>
    </row>
    <row r="51" spans="1:6" ht="27.75" customHeight="1">
      <c r="A51" s="30" t="s">
        <v>4</v>
      </c>
      <c r="B51" s="41">
        <v>300</v>
      </c>
      <c r="C51" s="41"/>
      <c r="D51" s="32"/>
      <c r="E51" s="33"/>
      <c r="F51" s="74">
        <f>F55</f>
        <v>69400</v>
      </c>
    </row>
    <row r="52" spans="1:6" ht="44.25" customHeight="1">
      <c r="A52" s="25" t="s">
        <v>72</v>
      </c>
      <c r="B52" s="41">
        <v>300</v>
      </c>
      <c r="C52" s="41">
        <v>309</v>
      </c>
      <c r="D52" s="32"/>
      <c r="E52" s="33"/>
      <c r="F52" s="75">
        <f>F53</f>
        <v>69400</v>
      </c>
    </row>
    <row r="53" spans="1:6" ht="17.25" customHeight="1">
      <c r="A53" s="53" t="s">
        <v>44</v>
      </c>
      <c r="B53" s="55">
        <v>300</v>
      </c>
      <c r="C53" s="55">
        <v>309</v>
      </c>
      <c r="D53" s="56">
        <v>2190000</v>
      </c>
      <c r="E53" s="33"/>
      <c r="F53" s="39">
        <f>F55</f>
        <v>69400</v>
      </c>
    </row>
    <row r="54" spans="1:6" ht="38.25">
      <c r="A54" s="44" t="s">
        <v>48</v>
      </c>
      <c r="B54" s="55">
        <v>300</v>
      </c>
      <c r="C54" s="55">
        <v>309</v>
      </c>
      <c r="D54" s="56">
        <v>2190100</v>
      </c>
      <c r="E54" s="57"/>
      <c r="F54" s="58">
        <f>F55</f>
        <v>69400</v>
      </c>
    </row>
    <row r="55" spans="1:6" ht="25.5">
      <c r="A55" s="35" t="s">
        <v>1</v>
      </c>
      <c r="B55" s="43">
        <v>300</v>
      </c>
      <c r="C55" s="43">
        <v>309</v>
      </c>
      <c r="D55" s="37">
        <v>2190100</v>
      </c>
      <c r="E55" s="38">
        <v>500</v>
      </c>
      <c r="F55" s="39">
        <v>69400</v>
      </c>
    </row>
    <row r="56" spans="1:6" ht="12.75">
      <c r="A56" s="25" t="s">
        <v>95</v>
      </c>
      <c r="B56" s="52">
        <v>400</v>
      </c>
      <c r="C56" s="43"/>
      <c r="D56" s="37"/>
      <c r="E56" s="38"/>
      <c r="F56" s="29">
        <f>F57+F62</f>
        <v>2879000</v>
      </c>
    </row>
    <row r="57" spans="1:6" ht="12.75">
      <c r="A57" s="30" t="s">
        <v>110</v>
      </c>
      <c r="B57" s="43">
        <v>400</v>
      </c>
      <c r="C57" s="43">
        <v>409</v>
      </c>
      <c r="D57" s="37"/>
      <c r="E57" s="38"/>
      <c r="F57" s="29">
        <f>F59</f>
        <v>2378000</v>
      </c>
    </row>
    <row r="58" spans="1:6" ht="12.75">
      <c r="A58" t="s">
        <v>111</v>
      </c>
      <c r="B58" s="43">
        <v>400</v>
      </c>
      <c r="C58" s="43">
        <v>409</v>
      </c>
      <c r="D58" s="37">
        <v>5200000</v>
      </c>
      <c r="E58" s="38"/>
      <c r="F58" s="29">
        <f>F60</f>
        <v>2378000</v>
      </c>
    </row>
    <row r="59" spans="1:6" ht="12.75">
      <c r="A59" t="s">
        <v>107</v>
      </c>
      <c r="B59" s="43">
        <v>400</v>
      </c>
      <c r="C59" s="43">
        <v>409</v>
      </c>
      <c r="D59" s="37">
        <v>5220000</v>
      </c>
      <c r="E59" s="38"/>
      <c r="F59" s="29">
        <f>F60</f>
        <v>2378000</v>
      </c>
    </row>
    <row r="60" spans="1:6" ht="38.25">
      <c r="A60" s="53" t="s">
        <v>113</v>
      </c>
      <c r="B60" s="43">
        <v>400</v>
      </c>
      <c r="C60" s="43">
        <v>409</v>
      </c>
      <c r="D60" s="37">
        <v>5224010</v>
      </c>
      <c r="E60" s="38"/>
      <c r="F60" s="29">
        <f>F61</f>
        <v>2378000</v>
      </c>
    </row>
    <row r="61" spans="1:6" ht="12.75">
      <c r="A61" s="35" t="s">
        <v>112</v>
      </c>
      <c r="B61" s="43">
        <v>400</v>
      </c>
      <c r="C61" s="43">
        <v>409</v>
      </c>
      <c r="D61" s="37">
        <v>5224010</v>
      </c>
      <c r="E61" s="38">
        <v>10</v>
      </c>
      <c r="F61" s="29">
        <v>2378000</v>
      </c>
    </row>
    <row r="62" spans="1:6" ht="25.5">
      <c r="A62" s="30" t="s">
        <v>96</v>
      </c>
      <c r="B62" s="41">
        <v>400</v>
      </c>
      <c r="C62" s="41">
        <v>412</v>
      </c>
      <c r="D62" s="37"/>
      <c r="E62" s="38"/>
      <c r="F62" s="39">
        <f>F65</f>
        <v>501000</v>
      </c>
    </row>
    <row r="63" spans="1:6" ht="25.5">
      <c r="A63" s="53" t="s">
        <v>97</v>
      </c>
      <c r="B63" s="55">
        <v>400</v>
      </c>
      <c r="C63" s="55">
        <v>412</v>
      </c>
      <c r="D63" s="56">
        <v>3400000</v>
      </c>
      <c r="E63" s="38"/>
      <c r="F63" s="39">
        <f>F65</f>
        <v>501000</v>
      </c>
    </row>
    <row r="64" spans="1:6" ht="25.5">
      <c r="A64" s="35" t="s">
        <v>98</v>
      </c>
      <c r="B64" s="55">
        <v>400</v>
      </c>
      <c r="C64" s="55">
        <v>412</v>
      </c>
      <c r="D64" s="56">
        <v>3400300</v>
      </c>
      <c r="E64" s="38"/>
      <c r="F64" s="39">
        <f>F65</f>
        <v>501000</v>
      </c>
    </row>
    <row r="65" spans="1:6" ht="25.5">
      <c r="A65" s="35" t="s">
        <v>1</v>
      </c>
      <c r="B65" s="43">
        <v>400</v>
      </c>
      <c r="C65" s="43">
        <v>412</v>
      </c>
      <c r="D65" s="37">
        <v>3400300</v>
      </c>
      <c r="E65" s="38">
        <v>500</v>
      </c>
      <c r="F65" s="39">
        <v>501000</v>
      </c>
    </row>
    <row r="66" spans="1:6" ht="12.75">
      <c r="A66" s="25" t="s">
        <v>5</v>
      </c>
      <c r="B66" s="52">
        <v>500</v>
      </c>
      <c r="C66" s="52"/>
      <c r="D66" s="27"/>
      <c r="E66" s="28"/>
      <c r="F66" s="74">
        <f>F67+F71+F75</f>
        <v>3117000</v>
      </c>
    </row>
    <row r="67" spans="1:6" ht="12.75">
      <c r="A67" s="30" t="s">
        <v>6</v>
      </c>
      <c r="B67" s="41">
        <v>500</v>
      </c>
      <c r="C67" s="41">
        <v>501</v>
      </c>
      <c r="D67" s="32"/>
      <c r="E67" s="33"/>
      <c r="F67" s="34">
        <f>F68</f>
        <v>439000</v>
      </c>
    </row>
    <row r="68" spans="1:6" ht="12.75">
      <c r="A68" s="30" t="s">
        <v>7</v>
      </c>
      <c r="B68" s="41">
        <v>500</v>
      </c>
      <c r="C68" s="41">
        <v>501</v>
      </c>
      <c r="D68" s="32">
        <v>3500000</v>
      </c>
      <c r="E68" s="33"/>
      <c r="F68" s="39">
        <f>F69</f>
        <v>439000</v>
      </c>
    </row>
    <row r="69" spans="1:6" ht="15.75" customHeight="1">
      <c r="A69" s="53" t="s">
        <v>8</v>
      </c>
      <c r="B69" s="55">
        <v>500</v>
      </c>
      <c r="C69" s="55">
        <v>501</v>
      </c>
      <c r="D69" s="56">
        <v>3500300</v>
      </c>
      <c r="E69" s="57"/>
      <c r="F69" s="39">
        <f>F70</f>
        <v>439000</v>
      </c>
    </row>
    <row r="70" spans="1:6" ht="25.5">
      <c r="A70" s="44" t="s">
        <v>1</v>
      </c>
      <c r="B70" s="55">
        <v>500</v>
      </c>
      <c r="C70" s="55">
        <v>501</v>
      </c>
      <c r="D70" s="56">
        <v>3500300</v>
      </c>
      <c r="E70" s="57">
        <v>500</v>
      </c>
      <c r="F70" s="39">
        <v>439000</v>
      </c>
    </row>
    <row r="71" spans="1:6" ht="12" customHeight="1">
      <c r="A71" s="25" t="s">
        <v>9</v>
      </c>
      <c r="B71" s="52">
        <v>500</v>
      </c>
      <c r="C71" s="52">
        <v>502</v>
      </c>
      <c r="D71" s="27"/>
      <c r="E71" s="28"/>
      <c r="F71" s="39">
        <f>F73</f>
        <v>807000</v>
      </c>
    </row>
    <row r="72" spans="1:6" ht="12.75">
      <c r="A72" s="30" t="s">
        <v>10</v>
      </c>
      <c r="B72" s="41">
        <v>500</v>
      </c>
      <c r="C72" s="41">
        <v>502</v>
      </c>
      <c r="D72" s="32">
        <v>3510000</v>
      </c>
      <c r="E72" s="33"/>
      <c r="F72" s="39">
        <f>F73</f>
        <v>807000</v>
      </c>
    </row>
    <row r="73" spans="1:6" ht="26.25" customHeight="1">
      <c r="A73" s="53" t="s">
        <v>11</v>
      </c>
      <c r="B73" s="45">
        <v>500</v>
      </c>
      <c r="C73" s="45">
        <v>502</v>
      </c>
      <c r="D73" s="46">
        <v>3510500</v>
      </c>
      <c r="E73" s="47"/>
      <c r="F73" s="39">
        <f>F74</f>
        <v>807000</v>
      </c>
    </row>
    <row r="74" spans="1:6" s="62" customFormat="1" ht="25.5">
      <c r="A74" s="44" t="s">
        <v>1</v>
      </c>
      <c r="B74" s="45">
        <v>500</v>
      </c>
      <c r="C74" s="45">
        <v>502</v>
      </c>
      <c r="D74" s="46">
        <v>3510500</v>
      </c>
      <c r="E74" s="47">
        <v>500</v>
      </c>
      <c r="F74" s="48">
        <v>807000</v>
      </c>
    </row>
    <row r="75" spans="1:6" ht="12.75">
      <c r="A75" s="30" t="s">
        <v>12</v>
      </c>
      <c r="B75" s="41">
        <v>500</v>
      </c>
      <c r="C75" s="41">
        <v>503</v>
      </c>
      <c r="D75" s="32"/>
      <c r="E75" s="33"/>
      <c r="F75" s="34">
        <f>F76</f>
        <v>1871000</v>
      </c>
    </row>
    <row r="76" spans="1:6" ht="12.75">
      <c r="A76" s="25" t="s">
        <v>12</v>
      </c>
      <c r="B76" s="52">
        <v>500</v>
      </c>
      <c r="C76" s="52">
        <v>503</v>
      </c>
      <c r="D76" s="27">
        <v>6000000</v>
      </c>
      <c r="E76" s="28"/>
      <c r="F76" s="48">
        <f>F77+F79+F81+F83</f>
        <v>1871000</v>
      </c>
    </row>
    <row r="77" spans="1:6" ht="12.75">
      <c r="A77" s="53" t="s">
        <v>13</v>
      </c>
      <c r="B77" s="55">
        <v>500</v>
      </c>
      <c r="C77" s="55">
        <v>503</v>
      </c>
      <c r="D77" s="56">
        <v>6000100</v>
      </c>
      <c r="E77" s="57"/>
      <c r="F77" s="48">
        <f>F78</f>
        <v>609000</v>
      </c>
    </row>
    <row r="78" spans="1:6" ht="25.5">
      <c r="A78" s="35" t="s">
        <v>1</v>
      </c>
      <c r="B78" s="43">
        <v>500</v>
      </c>
      <c r="C78" s="43">
        <v>503</v>
      </c>
      <c r="D78" s="37">
        <v>6000100</v>
      </c>
      <c r="E78" s="38">
        <v>500</v>
      </c>
      <c r="F78" s="39">
        <v>609000</v>
      </c>
    </row>
    <row r="79" spans="1:6" ht="51">
      <c r="A79" s="53" t="s">
        <v>14</v>
      </c>
      <c r="B79" s="55">
        <v>500</v>
      </c>
      <c r="C79" s="55">
        <v>503</v>
      </c>
      <c r="D79" s="56">
        <v>6000200</v>
      </c>
      <c r="E79" s="57"/>
      <c r="F79" s="39">
        <f>F80</f>
        <v>790000</v>
      </c>
    </row>
    <row r="80" spans="1:6" ht="25.5">
      <c r="A80" s="35" t="s">
        <v>1</v>
      </c>
      <c r="B80" s="43">
        <v>500</v>
      </c>
      <c r="C80" s="43">
        <v>503</v>
      </c>
      <c r="D80" s="37">
        <v>6000200</v>
      </c>
      <c r="E80" s="38">
        <v>500</v>
      </c>
      <c r="F80" s="39">
        <v>790000</v>
      </c>
    </row>
    <row r="81" spans="1:6" ht="12.75">
      <c r="A81" s="53" t="s">
        <v>16</v>
      </c>
      <c r="B81" s="55">
        <v>500</v>
      </c>
      <c r="C81" s="55">
        <v>503</v>
      </c>
      <c r="D81" s="56">
        <v>6000400</v>
      </c>
      <c r="E81" s="57"/>
      <c r="F81" s="39">
        <f>F82</f>
        <v>80000</v>
      </c>
    </row>
    <row r="82" spans="1:6" ht="25.5">
      <c r="A82" s="35" t="s">
        <v>1</v>
      </c>
      <c r="B82" s="43">
        <v>500</v>
      </c>
      <c r="C82" s="43">
        <v>503</v>
      </c>
      <c r="D82" s="37">
        <v>6000400</v>
      </c>
      <c r="E82" s="38">
        <v>500</v>
      </c>
      <c r="F82" s="39">
        <v>80000</v>
      </c>
    </row>
    <row r="83" spans="1:6" ht="25.5">
      <c r="A83" s="53" t="s">
        <v>15</v>
      </c>
      <c r="B83" s="55">
        <v>500</v>
      </c>
      <c r="C83" s="55">
        <v>503</v>
      </c>
      <c r="D83" s="56">
        <v>6000500</v>
      </c>
      <c r="E83" s="57"/>
      <c r="F83" s="39">
        <f>F84</f>
        <v>392000</v>
      </c>
    </row>
    <row r="84" spans="1:6" ht="25.5">
      <c r="A84" s="35" t="s">
        <v>1</v>
      </c>
      <c r="B84" s="43">
        <v>500</v>
      </c>
      <c r="C84" s="43">
        <v>503</v>
      </c>
      <c r="D84" s="37">
        <v>6000500</v>
      </c>
      <c r="E84" s="38">
        <v>500</v>
      </c>
      <c r="F84" s="39">
        <f>F85+F87+F86+F88+F89</f>
        <v>392000</v>
      </c>
    </row>
    <row r="85" spans="1:6" ht="25.5">
      <c r="A85" s="35" t="s">
        <v>73</v>
      </c>
      <c r="B85" s="43">
        <v>500</v>
      </c>
      <c r="C85" s="43">
        <v>503</v>
      </c>
      <c r="D85" s="37">
        <v>6000510</v>
      </c>
      <c r="E85" s="38"/>
      <c r="F85" s="39">
        <v>86691</v>
      </c>
    </row>
    <row r="86" spans="1:6" ht="63.75">
      <c r="A86" s="35" t="s">
        <v>114</v>
      </c>
      <c r="B86" s="43">
        <v>500</v>
      </c>
      <c r="C86" s="43">
        <v>503</v>
      </c>
      <c r="D86" s="37">
        <v>6000510</v>
      </c>
      <c r="E86" s="38"/>
      <c r="F86" s="39">
        <v>125309</v>
      </c>
    </row>
    <row r="87" spans="1:6" ht="25.5">
      <c r="A87" s="35" t="s">
        <v>74</v>
      </c>
      <c r="B87" s="43">
        <v>500</v>
      </c>
      <c r="C87" s="43">
        <v>503</v>
      </c>
      <c r="D87" s="37">
        <v>6000511</v>
      </c>
      <c r="E87" s="38"/>
      <c r="F87" s="39">
        <v>20000</v>
      </c>
    </row>
    <row r="88" spans="1:6" ht="25.5">
      <c r="A88" s="35" t="s">
        <v>75</v>
      </c>
      <c r="B88" s="43">
        <v>500</v>
      </c>
      <c r="C88" s="43">
        <v>503</v>
      </c>
      <c r="D88" s="37">
        <v>6000527</v>
      </c>
      <c r="E88" s="38"/>
      <c r="F88" s="39">
        <v>80000</v>
      </c>
    </row>
    <row r="89" spans="1:6" ht="25.5">
      <c r="A89" s="35" t="s">
        <v>76</v>
      </c>
      <c r="B89" s="43">
        <v>500</v>
      </c>
      <c r="C89" s="43">
        <v>503</v>
      </c>
      <c r="D89" s="37">
        <v>6000528</v>
      </c>
      <c r="E89" s="38"/>
      <c r="F89" s="39">
        <v>80000</v>
      </c>
    </row>
    <row r="90" spans="1:6" ht="12.75">
      <c r="A90" s="42" t="s">
        <v>77</v>
      </c>
      <c r="B90" s="41">
        <v>800</v>
      </c>
      <c r="C90" s="41"/>
      <c r="D90" s="32"/>
      <c r="E90" s="33"/>
      <c r="F90" s="74">
        <f>F91+F102+F99</f>
        <v>5756800</v>
      </c>
    </row>
    <row r="91" spans="1:6" ht="12.75">
      <c r="A91" s="30" t="s">
        <v>78</v>
      </c>
      <c r="B91" s="41">
        <v>800</v>
      </c>
      <c r="C91" s="41">
        <v>801</v>
      </c>
      <c r="D91" s="32"/>
      <c r="E91" s="33"/>
      <c r="F91" s="34">
        <f>F92+F96</f>
        <v>5426300</v>
      </c>
    </row>
    <row r="92" spans="1:6" ht="25.5">
      <c r="A92" s="53" t="s">
        <v>79</v>
      </c>
      <c r="B92" s="55">
        <v>800</v>
      </c>
      <c r="C92" s="55">
        <v>801</v>
      </c>
      <c r="D92" s="56">
        <v>4400000</v>
      </c>
      <c r="E92" s="57"/>
      <c r="F92" s="34">
        <f>F93+F94+F95</f>
        <v>4812400</v>
      </c>
    </row>
    <row r="93" spans="1:6" ht="25.5">
      <c r="A93" s="35" t="s">
        <v>17</v>
      </c>
      <c r="B93" s="43">
        <v>800</v>
      </c>
      <c r="C93" s="43">
        <v>801</v>
      </c>
      <c r="D93" s="37">
        <v>4409900</v>
      </c>
      <c r="E93" s="38">
        <v>1</v>
      </c>
      <c r="F93" s="39">
        <v>4572400</v>
      </c>
    </row>
    <row r="94" spans="1:6" ht="25.5">
      <c r="A94" s="35" t="s">
        <v>80</v>
      </c>
      <c r="B94" s="43">
        <v>800</v>
      </c>
      <c r="C94" s="43">
        <v>801</v>
      </c>
      <c r="D94" s="37">
        <v>4409900</v>
      </c>
      <c r="E94" s="38">
        <v>1</v>
      </c>
      <c r="F94" s="39">
        <v>150000</v>
      </c>
    </row>
    <row r="95" spans="1:6" ht="25.5">
      <c r="A95" s="35" t="s">
        <v>104</v>
      </c>
      <c r="B95" s="43">
        <v>800</v>
      </c>
      <c r="C95" s="43">
        <v>801</v>
      </c>
      <c r="D95" s="37">
        <v>4409900</v>
      </c>
      <c r="E95" s="38">
        <v>1</v>
      </c>
      <c r="F95" s="39">
        <v>90000</v>
      </c>
    </row>
    <row r="96" spans="1:6" ht="12.75">
      <c r="A96" s="53" t="s">
        <v>22</v>
      </c>
      <c r="B96" s="55">
        <v>800</v>
      </c>
      <c r="C96" s="55">
        <v>801</v>
      </c>
      <c r="D96" s="56">
        <v>4420000</v>
      </c>
      <c r="E96" s="57"/>
      <c r="F96" s="58">
        <f>F97+F98</f>
        <v>613900</v>
      </c>
    </row>
    <row r="97" spans="1:6" ht="25.5">
      <c r="A97" s="35" t="s">
        <v>17</v>
      </c>
      <c r="B97" s="43">
        <v>800</v>
      </c>
      <c r="C97" s="43">
        <v>801</v>
      </c>
      <c r="D97" s="37">
        <v>4429900</v>
      </c>
      <c r="E97" s="38">
        <v>1</v>
      </c>
      <c r="F97" s="39">
        <v>601400</v>
      </c>
    </row>
    <row r="98" spans="1:6" ht="51">
      <c r="A98" s="35" t="s">
        <v>109</v>
      </c>
      <c r="B98" s="43">
        <v>800</v>
      </c>
      <c r="C98" s="43">
        <v>801</v>
      </c>
      <c r="D98" s="37">
        <v>4429900</v>
      </c>
      <c r="E98" s="38">
        <v>1</v>
      </c>
      <c r="F98" s="39">
        <v>12500</v>
      </c>
    </row>
    <row r="99" spans="1:6" ht="12.75">
      <c r="A99" s="69" t="s">
        <v>107</v>
      </c>
      <c r="B99" s="43">
        <v>800</v>
      </c>
      <c r="C99" s="43">
        <v>801</v>
      </c>
      <c r="D99" s="37">
        <v>5220000</v>
      </c>
      <c r="E99" s="38"/>
      <c r="F99" s="39">
        <f>F101</f>
        <v>12500</v>
      </c>
    </row>
    <row r="100" spans="1:6" ht="25.5">
      <c r="A100" s="35" t="s">
        <v>108</v>
      </c>
      <c r="B100" s="43">
        <v>800</v>
      </c>
      <c r="C100" s="43">
        <v>801</v>
      </c>
      <c r="D100" s="37">
        <v>5220400</v>
      </c>
      <c r="E100" s="38"/>
      <c r="F100" s="39">
        <f>F101</f>
        <v>12500</v>
      </c>
    </row>
    <row r="101" spans="1:6" ht="25.5">
      <c r="A101" s="35" t="s">
        <v>1</v>
      </c>
      <c r="B101" s="43">
        <v>800</v>
      </c>
      <c r="C101" s="43">
        <v>801</v>
      </c>
      <c r="D101" s="37">
        <v>5220400</v>
      </c>
      <c r="E101" s="38">
        <v>500</v>
      </c>
      <c r="F101" s="39">
        <v>12500</v>
      </c>
    </row>
    <row r="102" spans="1:6" s="69" customFormat="1" ht="25.5">
      <c r="A102" s="53" t="s">
        <v>81</v>
      </c>
      <c r="B102" s="55">
        <v>800</v>
      </c>
      <c r="C102" s="55">
        <v>801</v>
      </c>
      <c r="D102" s="56">
        <v>7950000</v>
      </c>
      <c r="E102" s="57"/>
      <c r="F102" s="58">
        <f>F104</f>
        <v>318000</v>
      </c>
    </row>
    <row r="103" spans="1:6" ht="12.75">
      <c r="A103" s="35" t="s">
        <v>82</v>
      </c>
      <c r="B103" s="45">
        <v>800</v>
      </c>
      <c r="C103" s="45">
        <v>801</v>
      </c>
      <c r="D103" s="46">
        <v>7950000</v>
      </c>
      <c r="E103" s="38"/>
      <c r="F103" s="39">
        <f>F104</f>
        <v>318000</v>
      </c>
    </row>
    <row r="104" spans="1:6" ht="25.5">
      <c r="A104" s="35" t="s">
        <v>83</v>
      </c>
      <c r="B104" s="45">
        <v>800</v>
      </c>
      <c r="C104" s="45">
        <v>801</v>
      </c>
      <c r="D104" s="46">
        <v>7950000</v>
      </c>
      <c r="E104" s="38"/>
      <c r="F104" s="39">
        <f>F105+F106</f>
        <v>318000</v>
      </c>
    </row>
    <row r="105" spans="1:6" ht="76.5">
      <c r="A105" s="35" t="s">
        <v>84</v>
      </c>
      <c r="B105" s="45">
        <v>800</v>
      </c>
      <c r="C105" s="45">
        <v>801</v>
      </c>
      <c r="D105" s="46">
        <v>7950018</v>
      </c>
      <c r="E105" s="38">
        <v>500</v>
      </c>
      <c r="F105" s="39">
        <v>100000</v>
      </c>
    </row>
    <row r="106" spans="1:6" ht="63.75">
      <c r="A106" s="35" t="s">
        <v>85</v>
      </c>
      <c r="B106" s="45">
        <v>800</v>
      </c>
      <c r="C106" s="45">
        <v>801</v>
      </c>
      <c r="D106" s="46">
        <v>7950018</v>
      </c>
      <c r="E106" s="38">
        <v>500</v>
      </c>
      <c r="F106" s="39">
        <v>218000</v>
      </c>
    </row>
    <row r="107" spans="1:6" ht="12.75">
      <c r="A107" s="25" t="s">
        <v>18</v>
      </c>
      <c r="B107" s="52">
        <v>1100</v>
      </c>
      <c r="C107" s="52"/>
      <c r="D107" s="27"/>
      <c r="E107" s="28"/>
      <c r="F107" s="74">
        <f>F111</f>
        <v>31000</v>
      </c>
    </row>
    <row r="108" spans="1:6" ht="12.75">
      <c r="A108" s="30" t="s">
        <v>86</v>
      </c>
      <c r="B108" s="41">
        <v>1100</v>
      </c>
      <c r="C108" s="41">
        <v>1101</v>
      </c>
      <c r="D108" s="32"/>
      <c r="E108" s="33"/>
      <c r="F108" s="34">
        <f>F111</f>
        <v>31000</v>
      </c>
    </row>
    <row r="109" spans="1:6" ht="25.5">
      <c r="A109" s="53" t="s">
        <v>19</v>
      </c>
      <c r="B109" s="55">
        <v>1100</v>
      </c>
      <c r="C109" s="55">
        <v>1101</v>
      </c>
      <c r="D109" s="56">
        <v>5120000</v>
      </c>
      <c r="E109" s="57"/>
      <c r="F109" s="58">
        <f>F110</f>
        <v>31000</v>
      </c>
    </row>
    <row r="110" spans="1:6" ht="25.5">
      <c r="A110" s="53" t="s">
        <v>87</v>
      </c>
      <c r="B110" s="55">
        <v>1100</v>
      </c>
      <c r="C110" s="55">
        <v>1101</v>
      </c>
      <c r="D110" s="56">
        <v>5129700</v>
      </c>
      <c r="E110" s="57"/>
      <c r="F110" s="58">
        <f>F111</f>
        <v>31000</v>
      </c>
    </row>
    <row r="111" spans="1:6" ht="25.5">
      <c r="A111" s="35" t="s">
        <v>1</v>
      </c>
      <c r="B111" s="43">
        <v>1100</v>
      </c>
      <c r="C111" s="43">
        <v>1101</v>
      </c>
      <c r="D111" s="37">
        <v>5129700</v>
      </c>
      <c r="E111" s="38">
        <v>500</v>
      </c>
      <c r="F111" s="39">
        <v>31000</v>
      </c>
    </row>
    <row r="112" spans="1:6" ht="12.75">
      <c r="A112" s="2"/>
      <c r="B112" s="17"/>
      <c r="C112" s="17"/>
      <c r="D112" s="18"/>
      <c r="E112" s="19"/>
      <c r="F112" s="20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45.75" customHeight="1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  <row r="933" spans="1:6" ht="12.75">
      <c r="A933" s="2"/>
      <c r="B933" s="11"/>
      <c r="C933" s="11"/>
      <c r="D933" s="14"/>
      <c r="E933" s="8"/>
      <c r="F933" s="3"/>
    </row>
  </sheetData>
  <sheetProtection/>
  <mergeCells count="11">
    <mergeCell ref="A15:E15"/>
    <mergeCell ref="A13:F13"/>
    <mergeCell ref="B5:F5"/>
    <mergeCell ref="B6:F6"/>
    <mergeCell ref="B7:F7"/>
    <mergeCell ref="A14:E14"/>
    <mergeCell ref="B11:F11"/>
    <mergeCell ref="B8:G8"/>
    <mergeCell ref="B12:F12"/>
    <mergeCell ref="B9:G9"/>
    <mergeCell ref="B10:G10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kikkerino</cp:lastModifiedBy>
  <cp:lastPrinted>2011-12-23T05:44:51Z</cp:lastPrinted>
  <dcterms:created xsi:type="dcterms:W3CDTF">2007-11-22T11:08:57Z</dcterms:created>
  <dcterms:modified xsi:type="dcterms:W3CDTF">2012-01-10T16:13:00Z</dcterms:modified>
  <cp:category/>
  <cp:version/>
  <cp:contentType/>
  <cp:contentStatus/>
</cp:coreProperties>
</file>